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YRK\Desktop\"/>
    </mc:Choice>
  </mc:AlternateContent>
  <xr:revisionPtr revIDLastSave="0" documentId="8_{07839F99-6941-45BA-9DBB-4D95C2A1698A}" xr6:coauthVersionLast="47" xr6:coauthVersionMax="47" xr10:uidLastSave="{00000000-0000-0000-0000-000000000000}"/>
  <bookViews>
    <workbookView xWindow="9480" yWindow="165" windowWidth="14235" windowHeight="14550" tabRatio="767" xr2:uid="{00000000-000D-0000-FFFF-FFFF00000000}"/>
  </bookViews>
  <sheets>
    <sheet name="×シート記載方法" sheetId="9" r:id="rId1"/>
    <sheet name="①個人申込シート" sheetId="2" r:id="rId2"/>
    <sheet name="②混合リレーシート" sheetId="13" r:id="rId3"/>
    <sheet name="③会計シート" sheetId="14" r:id="rId4"/>
    <sheet name="Sheet2" sheetId="15" r:id="rId5"/>
    <sheet name="Sheet3" sheetId="16" r:id="rId6"/>
    <sheet name="✖事務局" sheetId="7" r:id="rId7"/>
  </sheets>
  <definedNames>
    <definedName name="_xlnm.Print_Area" localSheetId="0">×シート記載方法!$A$1:$AJ$22</definedName>
    <definedName name="_xlnm.Print_Area" localSheetId="6">'✖事務局'!$A$1:$I$31</definedName>
    <definedName name="_xlnm.Print_Area" localSheetId="1">①個人申込シート!$A$1:$AJ$45</definedName>
    <definedName name="_xlnm.Print_Area" localSheetId="2">②混合リレーシート!$A$1:$E$21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7" l="1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2" i="7"/>
  <c r="G5" i="9"/>
  <c r="G49" i="2"/>
  <c r="G50" i="2"/>
  <c r="I11" i="14"/>
  <c r="I9" i="14"/>
  <c r="F6" i="14"/>
  <c r="F5" i="14"/>
  <c r="F4" i="14"/>
  <c r="Z44" i="2"/>
  <c r="V88" i="2"/>
  <c r="Z89" i="2"/>
  <c r="V43" i="2"/>
  <c r="G48" i="2"/>
  <c r="I13" i="14" l="1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9" i="2"/>
  <c r="B3" i="7" l="1"/>
  <c r="C3" i="7"/>
  <c r="D3" i="7"/>
  <c r="E3" i="7"/>
  <c r="F3" i="7"/>
  <c r="G3" i="7"/>
  <c r="B4" i="7"/>
  <c r="C4" i="7"/>
  <c r="D4" i="7"/>
  <c r="E4" i="7"/>
  <c r="F4" i="7"/>
  <c r="I4" i="7" s="1"/>
  <c r="G4" i="7"/>
  <c r="B5" i="7"/>
  <c r="C5" i="7"/>
  <c r="D5" i="7"/>
  <c r="E5" i="7"/>
  <c r="F5" i="7"/>
  <c r="G5" i="7"/>
  <c r="B6" i="7"/>
  <c r="C6" i="7"/>
  <c r="D6" i="7"/>
  <c r="E6" i="7"/>
  <c r="F6" i="7"/>
  <c r="I6" i="7" s="1"/>
  <c r="G6" i="7"/>
  <c r="B7" i="7"/>
  <c r="C7" i="7"/>
  <c r="D7" i="7"/>
  <c r="E7" i="7"/>
  <c r="F7" i="7"/>
  <c r="G7" i="7"/>
  <c r="B8" i="7"/>
  <c r="C8" i="7"/>
  <c r="D8" i="7"/>
  <c r="E8" i="7"/>
  <c r="F8" i="7"/>
  <c r="I8" i="7" s="1"/>
  <c r="G8" i="7"/>
  <c r="B9" i="7"/>
  <c r="C9" i="7"/>
  <c r="D9" i="7"/>
  <c r="E9" i="7"/>
  <c r="F9" i="7"/>
  <c r="G9" i="7"/>
  <c r="B10" i="7"/>
  <c r="C10" i="7"/>
  <c r="D10" i="7"/>
  <c r="E10" i="7"/>
  <c r="F10" i="7"/>
  <c r="I10" i="7" s="1"/>
  <c r="G10" i="7"/>
  <c r="B11" i="7"/>
  <c r="C11" i="7"/>
  <c r="D11" i="7"/>
  <c r="E11" i="7"/>
  <c r="F11" i="7"/>
  <c r="G11" i="7"/>
  <c r="B12" i="7"/>
  <c r="C12" i="7"/>
  <c r="D12" i="7"/>
  <c r="E12" i="7"/>
  <c r="F12" i="7"/>
  <c r="I12" i="7" s="1"/>
  <c r="G12" i="7"/>
  <c r="B13" i="7"/>
  <c r="C13" i="7"/>
  <c r="D13" i="7"/>
  <c r="E13" i="7"/>
  <c r="F13" i="7"/>
  <c r="G13" i="7"/>
  <c r="B14" i="7"/>
  <c r="C14" i="7"/>
  <c r="D14" i="7"/>
  <c r="E14" i="7"/>
  <c r="F14" i="7"/>
  <c r="I14" i="7" s="1"/>
  <c r="G14" i="7"/>
  <c r="B15" i="7"/>
  <c r="C15" i="7"/>
  <c r="D15" i="7"/>
  <c r="E15" i="7"/>
  <c r="F15" i="7"/>
  <c r="G15" i="7"/>
  <c r="B16" i="7"/>
  <c r="C16" i="7"/>
  <c r="D16" i="7"/>
  <c r="E16" i="7"/>
  <c r="F16" i="7"/>
  <c r="I16" i="7" s="1"/>
  <c r="G16" i="7"/>
  <c r="B17" i="7"/>
  <c r="C17" i="7"/>
  <c r="D17" i="7"/>
  <c r="E17" i="7"/>
  <c r="F17" i="7"/>
  <c r="G17" i="7"/>
  <c r="B18" i="7"/>
  <c r="C18" i="7"/>
  <c r="D18" i="7"/>
  <c r="E18" i="7"/>
  <c r="F18" i="7"/>
  <c r="I18" i="7" s="1"/>
  <c r="G18" i="7"/>
  <c r="B19" i="7"/>
  <c r="C19" i="7"/>
  <c r="D19" i="7"/>
  <c r="E19" i="7"/>
  <c r="F19" i="7"/>
  <c r="G19" i="7"/>
  <c r="B20" i="7"/>
  <c r="C20" i="7"/>
  <c r="D20" i="7"/>
  <c r="E20" i="7"/>
  <c r="F20" i="7"/>
  <c r="I20" i="7" s="1"/>
  <c r="G20" i="7"/>
  <c r="B21" i="7"/>
  <c r="C21" i="7"/>
  <c r="D21" i="7"/>
  <c r="E21" i="7"/>
  <c r="F21" i="7"/>
  <c r="G21" i="7"/>
  <c r="B22" i="7"/>
  <c r="C22" i="7"/>
  <c r="D22" i="7"/>
  <c r="E22" i="7"/>
  <c r="F22" i="7"/>
  <c r="I22" i="7" s="1"/>
  <c r="G22" i="7"/>
  <c r="B23" i="7"/>
  <c r="C23" i="7"/>
  <c r="D23" i="7"/>
  <c r="E23" i="7"/>
  <c r="F23" i="7"/>
  <c r="G23" i="7"/>
  <c r="B24" i="7"/>
  <c r="C24" i="7"/>
  <c r="D24" i="7"/>
  <c r="E24" i="7"/>
  <c r="F24" i="7"/>
  <c r="I24" i="7" s="1"/>
  <c r="G24" i="7"/>
  <c r="B25" i="7"/>
  <c r="C25" i="7"/>
  <c r="D25" i="7"/>
  <c r="E25" i="7"/>
  <c r="F25" i="7"/>
  <c r="G25" i="7"/>
  <c r="B26" i="7"/>
  <c r="C26" i="7"/>
  <c r="D26" i="7"/>
  <c r="E26" i="7"/>
  <c r="F26" i="7"/>
  <c r="I26" i="7" s="1"/>
  <c r="G26" i="7"/>
  <c r="B27" i="7"/>
  <c r="C27" i="7"/>
  <c r="D27" i="7"/>
  <c r="E27" i="7"/>
  <c r="F27" i="7"/>
  <c r="G27" i="7"/>
  <c r="B28" i="7"/>
  <c r="C28" i="7"/>
  <c r="D28" i="7"/>
  <c r="E28" i="7"/>
  <c r="F28" i="7"/>
  <c r="I28" i="7" s="1"/>
  <c r="G28" i="7"/>
  <c r="B29" i="7"/>
  <c r="C29" i="7"/>
  <c r="D29" i="7"/>
  <c r="E29" i="7"/>
  <c r="F29" i="7"/>
  <c r="G29" i="7"/>
  <c r="B30" i="7"/>
  <c r="C30" i="7"/>
  <c r="D30" i="7"/>
  <c r="E30" i="7"/>
  <c r="F30" i="7"/>
  <c r="I30" i="7" s="1"/>
  <c r="G30" i="7"/>
  <c r="B31" i="7"/>
  <c r="C31" i="7"/>
  <c r="D31" i="7"/>
  <c r="E31" i="7"/>
  <c r="F31" i="7"/>
  <c r="G31" i="7"/>
  <c r="AK84" i="2"/>
  <c r="AK83" i="2"/>
  <c r="AK82" i="2"/>
  <c r="AK81" i="2"/>
  <c r="AK80" i="2"/>
  <c r="I27" i="7" l="1"/>
  <c r="I23" i="7"/>
  <c r="I19" i="7"/>
  <c r="I15" i="7"/>
  <c r="I11" i="7"/>
  <c r="I7" i="7"/>
  <c r="I3" i="7"/>
  <c r="I31" i="7"/>
  <c r="I29" i="7"/>
  <c r="I25" i="7"/>
  <c r="I21" i="7"/>
  <c r="I17" i="7"/>
  <c r="I13" i="7"/>
  <c r="I9" i="7"/>
  <c r="I5" i="7"/>
  <c r="A31" i="7"/>
  <c r="A29" i="7"/>
  <c r="A27" i="7"/>
  <c r="A25" i="7"/>
  <c r="A23" i="7"/>
  <c r="A21" i="7"/>
  <c r="A19" i="7"/>
  <c r="A17" i="7"/>
  <c r="A15" i="7"/>
  <c r="A11" i="7"/>
  <c r="A13" i="7"/>
  <c r="A9" i="7"/>
  <c r="A7" i="7"/>
  <c r="A5" i="7"/>
  <c r="A3" i="7"/>
  <c r="A30" i="7"/>
  <c r="A28" i="7"/>
  <c r="A26" i="7"/>
  <c r="A24" i="7"/>
  <c r="A22" i="7"/>
  <c r="A20" i="7"/>
  <c r="A18" i="7"/>
  <c r="A16" i="7"/>
  <c r="A14" i="7"/>
  <c r="A12" i="7"/>
  <c r="A10" i="7"/>
  <c r="A8" i="7"/>
  <c r="A6" i="7"/>
  <c r="A4" i="7"/>
  <c r="G2" i="7"/>
  <c r="F2" i="7"/>
  <c r="I2" i="7" s="1"/>
  <c r="E2" i="7"/>
  <c r="D2" i="7"/>
  <c r="C2" i="7"/>
  <c r="B2" i="7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58" i="2"/>
  <c r="AK57" i="2"/>
  <c r="AK56" i="2"/>
  <c r="AK55" i="2"/>
  <c r="AK54" i="2"/>
  <c r="AC40" i="2"/>
  <c r="A2" i="7" l="1"/>
</calcChain>
</file>

<file path=xl/sharedStrings.xml><?xml version="1.0" encoding="utf-8"?>
<sst xmlns="http://schemas.openxmlformats.org/spreadsheetml/2006/main" count="245" uniqueCount="146">
  <si>
    <t>申込責任者</t>
  </si>
  <si>
    <t>項目名の説明</t>
  </si>
  <si>
    <t>ＤＢ</t>
  </si>
  <si>
    <t>９桁の任意コード(本大会は、９桁目男女、下桁よりナンバーカード、間は０）</t>
  </si>
  <si>
    <t>登録番号ナンバー</t>
  </si>
  <si>
    <t>氏名</t>
  </si>
  <si>
    <t>性別</t>
  </si>
  <si>
    <t>種目</t>
  </si>
  <si>
    <t>資格記録（半角）</t>
  </si>
  <si>
    <t>ＤＢコード</t>
  </si>
  <si>
    <t>漢字等・学年(半角）</t>
  </si>
  <si>
    <t>ﾌﾘｶﾞﾅ（半角）</t>
  </si>
  <si>
    <t>男：</t>
  </si>
  <si>
    <t>（個人種目とリレーもこのシートに記載すること）</t>
  </si>
  <si>
    <t>時間系７桁・距離系５桁</t>
  </si>
  <si>
    <t>女：</t>
  </si>
  <si>
    <t>例）0001428    例）03245</t>
  </si>
  <si>
    <t>例</t>
  </si>
  <si>
    <t>山形　太郎　(6)</t>
  </si>
  <si>
    <t>走幅跳男子</t>
  </si>
  <si>
    <t>上記の者が出場することを認める。</t>
  </si>
  <si>
    <t>DB</t>
  </si>
  <si>
    <t>ZK</t>
  </si>
  <si>
    <t>N1</t>
  </si>
  <si>
    <t>N2</t>
  </si>
  <si>
    <t>TM</t>
  </si>
  <si>
    <t>自動入力</t>
  </si>
  <si>
    <t>チームコード</t>
  </si>
  <si>
    <t>ＺＫ</t>
  </si>
  <si>
    <t>使用せず</t>
  </si>
  <si>
    <t>チームナンバー</t>
  </si>
  <si>
    <t>Ｎ１</t>
  </si>
  <si>
    <t>Ｎ２</t>
  </si>
  <si>
    <t>チーム名２(ﾌﾘｶﾞﾅ）</t>
  </si>
  <si>
    <t>５桁　　　　　　　　　　　　　　　　　　　　　　　　　　　　　分，秒，秒，1/10，1/100　</t>
  </si>
  <si>
    <t>資格記録</t>
  </si>
  <si>
    <t>氏名・学年を記入</t>
  </si>
  <si>
    <t>SX</t>
  </si>
  <si>
    <t>S</t>
  </si>
  <si>
    <t>K</t>
  </si>
  <si>
    <t>MC</t>
  </si>
  <si>
    <t>S1</t>
  </si>
  <si>
    <t>半角文字は３０桁以内　全角文字は１５桁以内　苗字と名前の間はスペース  ()内に半角数字で学年</t>
  </si>
  <si>
    <t>氏名１（漢字）（学年）</t>
  </si>
  <si>
    <t>半角文字３０桁以内　全角文字は使用不可　苗字と名前の間はスペース</t>
  </si>
  <si>
    <t>氏名２(ﾌﾘｶﾞﾅ）</t>
  </si>
  <si>
    <t>ＳＸ</t>
  </si>
  <si>
    <t>性別を表す１桁のコード　　　　　　　　　　　　　　男子「１」　女子「２」</t>
  </si>
  <si>
    <t>性別コード</t>
  </si>
  <si>
    <t>ナンバー</t>
  </si>
  <si>
    <t>ＭＣ</t>
  </si>
  <si>
    <t>小体連事務局であらかじめ割り振った６桁のコード　「市町村№＋学校番号」</t>
  </si>
  <si>
    <t>所属団体コード</t>
  </si>
  <si>
    <t>Ｓ</t>
  </si>
  <si>
    <t>半角１８桁以内　　　　　　　　　　　　　　　　　　　　　　　　　　　　　　入力については研修資料P６参照</t>
  </si>
  <si>
    <t>出場種目</t>
  </si>
  <si>
    <t>時間の記録</t>
  </si>
  <si>
    <t>距離の記録</t>
  </si>
  <si>
    <t>※リレー記録は、リレーシートに記入。</t>
  </si>
  <si>
    <t>06</t>
  </si>
  <si>
    <t>（個人種目とリレー補欠をこのシートに記載すること）</t>
    <rPh sb="9" eb="11">
      <t>ホケツ</t>
    </rPh>
    <phoneticPr fontId="14"/>
  </si>
  <si>
    <t>５桁　百ｍ，十ｍ，ｍ，十cm，cm</t>
    <rPh sb="3" eb="4">
      <t>ヒャク</t>
    </rPh>
    <rPh sb="6" eb="7">
      <t>ジュウ</t>
    </rPh>
    <rPh sb="11" eb="12">
      <t>ジュウ</t>
    </rPh>
    <phoneticPr fontId="14"/>
  </si>
  <si>
    <t>７桁　時，十分，分，十秒，秒，1/10，1/100　</t>
    <rPh sb="5" eb="6">
      <t>ジュウ</t>
    </rPh>
    <rPh sb="10" eb="11">
      <t>ジュウ</t>
    </rPh>
    <phoneticPr fontId="14"/>
  </si>
  <si>
    <t>ZK</t>
    <phoneticPr fontId="14"/>
  </si>
  <si>
    <t>ﾔﾏｶﾞﾀ ﾀﾛｳ</t>
    <phoneticPr fontId="14"/>
  </si>
  <si>
    <t>kc</t>
    <phoneticPr fontId="14"/>
  </si>
  <si>
    <t>06</t>
    <phoneticPr fontId="14"/>
  </si>
  <si>
    <t>00345</t>
    <phoneticPr fontId="14"/>
  </si>
  <si>
    <t>２０２５年　　月　　日</t>
    <phoneticPr fontId="14"/>
  </si>
  <si>
    <t>山形　太郎　(6)</t>
    <rPh sb="0" eb="1">
      <t>ヤマ</t>
    </rPh>
    <rPh sb="1" eb="2">
      <t>カタチ</t>
    </rPh>
    <rPh sb="3" eb="5">
      <t>タロウ</t>
    </rPh>
    <phoneticPr fontId="14"/>
  </si>
  <si>
    <t>鶴岡　次郎　(6)</t>
    <rPh sb="0" eb="1">
      <t>ヤマ</t>
    </rPh>
    <rPh sb="1" eb="2">
      <t>カタチ</t>
    </rPh>
    <rPh sb="3" eb="5">
      <t>ジロウ</t>
    </rPh>
    <phoneticPr fontId="14"/>
  </si>
  <si>
    <t>酒田　三郎　(6)</t>
    <rPh sb="0" eb="1">
      <t>サケ</t>
    </rPh>
    <rPh sb="1" eb="2">
      <t>タ</t>
    </rPh>
    <rPh sb="3" eb="5">
      <t>サブロウ</t>
    </rPh>
    <phoneticPr fontId="14"/>
  </si>
  <si>
    <t>尾花沢芳子　(6)</t>
    <rPh sb="0" eb="1">
      <t>オ</t>
    </rPh>
    <rPh sb="1" eb="3">
      <t>ハナザワ</t>
    </rPh>
    <rPh sb="3" eb="5">
      <t>ヨシコ</t>
    </rPh>
    <phoneticPr fontId="14"/>
  </si>
  <si>
    <t>村山　時子　(6)</t>
    <rPh sb="3" eb="5">
      <t>トキコ</t>
    </rPh>
    <phoneticPr fontId="14"/>
  </si>
  <si>
    <t>戸沢　　花　(6)</t>
    <rPh sb="0" eb="1">
      <t>ト</t>
    </rPh>
    <rPh sb="1" eb="2">
      <t>ザワ</t>
    </rPh>
    <rPh sb="4" eb="5">
      <t>ハナ</t>
    </rPh>
    <phoneticPr fontId="14"/>
  </si>
  <si>
    <t>10320</t>
    <phoneticPr fontId="14"/>
  </si>
  <si>
    <t>女子３名まで</t>
    <rPh sb="0" eb="2">
      <t>ジョシ</t>
    </rPh>
    <rPh sb="3" eb="4">
      <t>メイ</t>
    </rPh>
    <phoneticPr fontId="14"/>
  </si>
  <si>
    <t>男子3名まで</t>
    <rPh sb="0" eb="2">
      <t>ダンシ</t>
    </rPh>
    <rPh sb="3" eb="4">
      <t>メイ</t>
    </rPh>
    <phoneticPr fontId="14"/>
  </si>
  <si>
    <t>※</t>
    <phoneticPr fontId="14"/>
  </si>
  <si>
    <t>個人種目</t>
    <rPh sb="0" eb="2">
      <t>コジン</t>
    </rPh>
    <rPh sb="2" eb="4">
      <t>シュモク</t>
    </rPh>
    <phoneticPr fontId="14"/>
  </si>
  <si>
    <t>×</t>
    <phoneticPr fontId="14"/>
  </si>
  <si>
    <t>人</t>
    <rPh sb="0" eb="1">
      <t>ニン</t>
    </rPh>
    <phoneticPr fontId="14"/>
  </si>
  <si>
    <t>＝</t>
    <phoneticPr fontId="14"/>
  </si>
  <si>
    <t>リレー種目</t>
    <rPh sb="3" eb="5">
      <t>シュモク</t>
    </rPh>
    <phoneticPr fontId="14"/>
  </si>
  <si>
    <t>チーム</t>
    <phoneticPr fontId="14"/>
  </si>
  <si>
    <t>↑数字を入れて下さい</t>
    <rPh sb="1" eb="3">
      <t>スウジ</t>
    </rPh>
    <rPh sb="4" eb="5">
      <t>イ</t>
    </rPh>
    <rPh sb="7" eb="8">
      <t>クダ</t>
    </rPh>
    <phoneticPr fontId="14"/>
  </si>
  <si>
    <t>納入参加料</t>
    <rPh sb="0" eb="5">
      <t>ノウニュウサンカリョウ</t>
    </rPh>
    <phoneticPr fontId="14"/>
  </si>
  <si>
    <t>所属名・団体</t>
    <rPh sb="2" eb="3">
      <t>メイ</t>
    </rPh>
    <rPh sb="4" eb="6">
      <t>ダンタイ</t>
    </rPh>
    <phoneticPr fontId="14"/>
  </si>
  <si>
    <t>代表者名</t>
    <rPh sb="0" eb="4">
      <t>ダイヒョウシャメイ</t>
    </rPh>
    <phoneticPr fontId="14"/>
  </si>
  <si>
    <t>続柄（個人の場合）</t>
    <rPh sb="0" eb="2">
      <t>ゾクガラ</t>
    </rPh>
    <rPh sb="3" eb="5">
      <t>コジン</t>
    </rPh>
    <rPh sb="6" eb="8">
      <t>バアイ</t>
    </rPh>
    <phoneticPr fontId="14"/>
  </si>
  <si>
    <t>責任者の　　　　　　　メールアドレス</t>
    <phoneticPr fontId="14"/>
  </si>
  <si>
    <t>申込責任者名</t>
    <rPh sb="0" eb="2">
      <t>モウシコミ</t>
    </rPh>
    <rPh sb="2" eb="5">
      <t>セキニンシャ</t>
    </rPh>
    <rPh sb="5" eb="6">
      <t>メイ</t>
    </rPh>
    <phoneticPr fontId="14"/>
  </si>
  <si>
    <t>責任者の携帯電話番号</t>
    <phoneticPr fontId="14"/>
  </si>
  <si>
    <t>４年60m</t>
    <rPh sb="1" eb="2">
      <t>ネン</t>
    </rPh>
    <phoneticPr fontId="14"/>
  </si>
  <si>
    <t>５年100m</t>
    <rPh sb="1" eb="2">
      <t>ネン</t>
    </rPh>
    <phoneticPr fontId="14"/>
  </si>
  <si>
    <t>６年100m</t>
    <rPh sb="1" eb="2">
      <t>ネン</t>
    </rPh>
    <phoneticPr fontId="14"/>
  </si>
  <si>
    <t>800m</t>
  </si>
  <si>
    <t>800m</t>
    <phoneticPr fontId="14"/>
  </si>
  <si>
    <t>1000m</t>
  </si>
  <si>
    <t>1000m</t>
    <phoneticPr fontId="14"/>
  </si>
  <si>
    <t>80mH</t>
  </si>
  <si>
    <t>80mH</t>
    <phoneticPr fontId="14"/>
  </si>
  <si>
    <t>走高跳</t>
    <rPh sb="0" eb="3">
      <t>ハシリタカトビ</t>
    </rPh>
    <phoneticPr fontId="14"/>
  </si>
  <si>
    <t>ｼﾞｬﾍﾞﾘｯｸﾎﾞｰﾙ投</t>
    <rPh sb="12" eb="13">
      <t>トウ</t>
    </rPh>
    <phoneticPr fontId="14"/>
  </si>
  <si>
    <t>リレー補欠</t>
    <rPh sb="3" eb="4">
      <t>ホ</t>
    </rPh>
    <rPh sb="4" eb="5">
      <t>ケツ</t>
    </rPh>
    <phoneticPr fontId="14"/>
  </si>
  <si>
    <t>令和７年度　第１１回　山形市ジュニア強化陸上記録会参加者申込書（チーム毎）</t>
    <rPh sb="0" eb="2">
      <t>レイワ</t>
    </rPh>
    <rPh sb="3" eb="5">
      <t>ネンド</t>
    </rPh>
    <rPh sb="9" eb="10">
      <t>カイ</t>
    </rPh>
    <rPh sb="13" eb="14">
      <t>シ</t>
    </rPh>
    <rPh sb="18" eb="20">
      <t>キョウカ</t>
    </rPh>
    <rPh sb="20" eb="22">
      <t>リクジョウ</t>
    </rPh>
    <rPh sb="22" eb="25">
      <t>キロクカイ</t>
    </rPh>
    <rPh sb="25" eb="28">
      <t>サンカシャ</t>
    </rPh>
    <rPh sb="28" eb="30">
      <t>モウシコミ</t>
    </rPh>
    <rPh sb="30" eb="31">
      <t>ショ</t>
    </rPh>
    <rPh sb="35" eb="36">
      <t>ゴト</t>
    </rPh>
    <phoneticPr fontId="14"/>
  </si>
  <si>
    <t>田中花子</t>
    <rPh sb="0" eb="2">
      <t>タナカ</t>
    </rPh>
    <rPh sb="2" eb="4">
      <t>ハナコ</t>
    </rPh>
    <phoneticPr fontId="14"/>
  </si>
  <si>
    <t>母</t>
    <rPh sb="0" eb="1">
      <t>ハハ</t>
    </rPh>
    <phoneticPr fontId="14"/>
  </si>
  <si>
    <t>所属・団体名</t>
    <rPh sb="3" eb="5">
      <t>ダンタイ</t>
    </rPh>
    <rPh sb="5" eb="6">
      <t>メイ</t>
    </rPh>
    <phoneticPr fontId="14"/>
  </si>
  <si>
    <t>=AA5</t>
  </si>
  <si>
    <t>=AA3</t>
    <phoneticPr fontId="14"/>
  </si>
  <si>
    <t>090-%%%%-0906</t>
  </si>
  <si>
    <t>=AA4</t>
  </si>
  <si>
    <t>=G3</t>
    <phoneticPr fontId="14"/>
  </si>
  <si>
    <t>001528</t>
    <phoneticPr fontId="14"/>
  </si>
  <si>
    <t>山形　華子　(6)</t>
    <rPh sb="3" eb="5">
      <t>ハナコ</t>
    </rPh>
    <phoneticPr fontId="14"/>
  </si>
  <si>
    <t>ﾔﾏｶﾞﾀ ﾊﾅｺ</t>
    <phoneticPr fontId="14"/>
  </si>
  <si>
    <t>記載なし</t>
    <rPh sb="0" eb="2">
      <t>キサイ</t>
    </rPh>
    <phoneticPr fontId="14"/>
  </si>
  <si>
    <t>・黄色の部分のみに記入　　　　　　　・名前と学年の記載は、隣の「種目シートの記載例」を参考にして記載すること。</t>
    <rPh sb="1" eb="3">
      <t>キイロ</t>
    </rPh>
    <rPh sb="4" eb="6">
      <t>ブブン</t>
    </rPh>
    <rPh sb="9" eb="11">
      <t>キニュウ</t>
    </rPh>
    <rPh sb="19" eb="21">
      <t>ナマエ</t>
    </rPh>
    <rPh sb="22" eb="24">
      <t>ガクネン</t>
    </rPh>
    <rPh sb="25" eb="27">
      <t>キサイ</t>
    </rPh>
    <rPh sb="29" eb="30">
      <t>トナリ</t>
    </rPh>
    <rPh sb="32" eb="34">
      <t>シュモク</t>
    </rPh>
    <rPh sb="38" eb="41">
      <t>キサイレイ</t>
    </rPh>
    <rPh sb="43" eb="45">
      <t>サンコウ</t>
    </rPh>
    <rPh sb="48" eb="50">
      <t>キサイ</t>
    </rPh>
    <phoneticPr fontId="14"/>
  </si>
  <si>
    <t>無し</t>
    <rPh sb="0" eb="1">
      <t>ナ</t>
    </rPh>
    <phoneticPr fontId="14"/>
  </si>
  <si>
    <t>DB</t>
    <phoneticPr fontId="14"/>
  </si>
  <si>
    <t>チーム名</t>
    <rPh sb="3" eb="4">
      <t>メイ</t>
    </rPh>
    <phoneticPr fontId="14"/>
  </si>
  <si>
    <t>チーム名１（漢字等）</t>
    <rPh sb="8" eb="9">
      <t>ナド</t>
    </rPh>
    <phoneticPr fontId="14"/>
  </si>
  <si>
    <t>略称（半角カタカナ）</t>
    <rPh sb="0" eb="2">
      <t>リャクショウ</t>
    </rPh>
    <rPh sb="3" eb="5">
      <t>ハンカク</t>
    </rPh>
    <phoneticPr fontId="14"/>
  </si>
  <si>
    <t>Ｓ１～S６</t>
    <phoneticPr fontId="14"/>
  </si>
  <si>
    <t>競技者１～６</t>
    <phoneticPr fontId="14"/>
  </si>
  <si>
    <t>ｺﾝﾊﾞｲﾝﾄﾞA</t>
  </si>
  <si>
    <t>ｺﾝﾊﾞｲﾝﾄﾞA</t>
    <phoneticPr fontId="14"/>
  </si>
  <si>
    <t>ｺﾝﾊﾞｲﾝﾄﾞB</t>
  </si>
  <si>
    <t>ｺﾝﾊﾞｲﾝﾄﾞB</t>
    <phoneticPr fontId="14"/>
  </si>
  <si>
    <t>走幅跳</t>
    <rPh sb="0" eb="1">
      <t>ハシ</t>
    </rPh>
    <rPh sb="1" eb="3">
      <t>ハバト</t>
    </rPh>
    <phoneticPr fontId="14"/>
  </si>
  <si>
    <t>代表者名</t>
    <rPh sb="0" eb="4">
      <t>ダイヒョウシャメイ</t>
    </rPh>
    <phoneticPr fontId="14"/>
  </si>
  <si>
    <t>＠８００</t>
    <phoneticPr fontId="14"/>
  </si>
  <si>
    <t>＠１２００</t>
    <phoneticPr fontId="14"/>
  </si>
  <si>
    <t>個人申込シートを確認の上、参加者数（リレー補欠は除く）を記入してください。</t>
    <rPh sb="0" eb="2">
      <t>コジン</t>
    </rPh>
    <rPh sb="2" eb="4">
      <t>モウシコミ</t>
    </rPh>
    <rPh sb="8" eb="10">
      <t>カクニン</t>
    </rPh>
    <rPh sb="11" eb="12">
      <t>ウエ</t>
    </rPh>
    <rPh sb="13" eb="17">
      <t>サンカシャスウ</t>
    </rPh>
    <rPh sb="21" eb="23">
      <t>ホケツ</t>
    </rPh>
    <rPh sb="24" eb="25">
      <t>ノゾ</t>
    </rPh>
    <rPh sb="28" eb="30">
      <t>キニュウ</t>
    </rPh>
    <phoneticPr fontId="14"/>
  </si>
  <si>
    <t>↓数字を入れて下さい</t>
    <rPh sb="1" eb="3">
      <t>スウジ</t>
    </rPh>
    <rPh sb="4" eb="5">
      <t>イ</t>
    </rPh>
    <rPh sb="7" eb="8">
      <t>クダ</t>
    </rPh>
    <phoneticPr fontId="14"/>
  </si>
  <si>
    <t>令和７年度　第１１回　山形市ジュニア強化陸上記録会　参加料納入票</t>
    <rPh sb="0" eb="2">
      <t>レイワ</t>
    </rPh>
    <rPh sb="3" eb="5">
      <t>ネンド</t>
    </rPh>
    <rPh sb="9" eb="10">
      <t>カイ</t>
    </rPh>
    <rPh sb="13" eb="14">
      <t>シ</t>
    </rPh>
    <rPh sb="18" eb="20">
      <t>キョウカ</t>
    </rPh>
    <rPh sb="20" eb="22">
      <t>リクジョウ</t>
    </rPh>
    <rPh sb="22" eb="25">
      <t>キロクカイ</t>
    </rPh>
    <rPh sb="26" eb="29">
      <t>サンカリョウ</t>
    </rPh>
    <rPh sb="29" eb="31">
      <t>ノウニュウ</t>
    </rPh>
    <rPh sb="31" eb="32">
      <t>ヒョウ</t>
    </rPh>
    <phoneticPr fontId="14"/>
  </si>
  <si>
    <t>申込責任者氏名</t>
    <rPh sb="0" eb="2">
      <t>モウシコミ</t>
    </rPh>
    <rPh sb="2" eb="4">
      <t>セキニン</t>
    </rPh>
    <rPh sb="4" eb="5">
      <t>シャ</t>
    </rPh>
    <rPh sb="5" eb="7">
      <t>シメイ</t>
    </rPh>
    <phoneticPr fontId="14"/>
  </si>
  <si>
    <t>所属・団体名</t>
    <rPh sb="0" eb="2">
      <t>ショゾク</t>
    </rPh>
    <rPh sb="3" eb="5">
      <t>ダンタイ</t>
    </rPh>
    <rPh sb="5" eb="6">
      <t>メイ</t>
    </rPh>
    <phoneticPr fontId="14"/>
  </si>
  <si>
    <t>資格記録</t>
    <rPh sb="0" eb="4">
      <t>シカクキロク</t>
    </rPh>
    <phoneticPr fontId="14"/>
  </si>
  <si>
    <t>yamagata@nikoniko.com</t>
    <phoneticPr fontId="14"/>
  </si>
  <si>
    <t>令和７年度　第１１回　山形市ジュニア強化陸上記録会参加者申込書</t>
    <rPh sb="0" eb="2">
      <t>レイワ</t>
    </rPh>
    <rPh sb="3" eb="5">
      <t>ネンド</t>
    </rPh>
    <rPh sb="9" eb="10">
      <t>カイ</t>
    </rPh>
    <rPh sb="13" eb="14">
      <t>シ</t>
    </rPh>
    <rPh sb="18" eb="20">
      <t>キョウカ</t>
    </rPh>
    <rPh sb="20" eb="22">
      <t>リクジョウ</t>
    </rPh>
    <rPh sb="22" eb="25">
      <t>キロクカイ</t>
    </rPh>
    <rPh sb="25" eb="28">
      <t>サンカシャ</t>
    </rPh>
    <rPh sb="28" eb="30">
      <t>モウシコミ</t>
    </rPh>
    <rPh sb="30" eb="31">
      <t>ショ</t>
    </rPh>
    <phoneticPr fontId="14"/>
  </si>
  <si>
    <t>走幅跳</t>
    <phoneticPr fontId="14"/>
  </si>
  <si>
    <t>山形市陸協の定めに従ったナンバー　　　　　　　　ハイフンは不可</t>
    <rPh sb="0" eb="3">
      <t>ヤマガタシ</t>
    </rPh>
    <rPh sb="3" eb="4">
      <t>リク</t>
    </rPh>
    <rPh sb="4" eb="5">
      <t>キョウ</t>
    </rPh>
    <phoneticPr fontId="14"/>
  </si>
  <si>
    <t>山形走ろう会</t>
    <rPh sb="0" eb="2">
      <t>ヤマガタ</t>
    </rPh>
    <rPh sb="2" eb="3">
      <t>ハシ</t>
    </rPh>
    <rPh sb="5" eb="6">
      <t>カイ</t>
    </rPh>
    <phoneticPr fontId="14"/>
  </si>
  <si>
    <t>安達健一</t>
    <rPh sb="0" eb="2">
      <t>アダチ</t>
    </rPh>
    <rPh sb="2" eb="4">
      <t>ケンイチ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</si>
</sst>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0_);[Red]\(0\)"/>
    <numFmt numFmtId="177" formatCode="0_ "/>
  </numFmts>
  <fonts count="22" x14ac:knownFonts="1">
    <font>
      <sz val="11"/>
      <color rgb="FF000000"/>
      <name val="ＭＳ Ｐゴシック"/>
      <family val="2"/>
      <charset val="128"/>
    </font>
    <font>
      <sz val="11"/>
      <name val="ＭＳ Ｐゴシック"/>
      <family val="3"/>
      <charset val="128"/>
    </font>
    <font>
      <sz val="18"/>
      <color rgb="FF000000"/>
      <name val="ＭＳ Ｐゴシック"/>
      <family val="2"/>
      <charset val="128"/>
    </font>
    <font>
      <sz val="16"/>
      <color rgb="FF000000"/>
      <name val="ＭＳ Ｐゴシック"/>
      <family val="3"/>
      <charset val="128"/>
    </font>
    <font>
      <sz val="16"/>
      <color rgb="FF000000"/>
      <name val="ＭＳ Ｐゴシック"/>
      <family val="2"/>
      <charset val="128"/>
    </font>
    <font>
      <sz val="12"/>
      <color rgb="FF000000"/>
      <name val="ＭＳ Ｐゴシック"/>
      <family val="2"/>
      <charset val="128"/>
    </font>
    <font>
      <sz val="14"/>
      <color rgb="FF000000"/>
      <name val="ＭＳ Ｐゴシック"/>
      <family val="2"/>
      <charset val="128"/>
    </font>
    <font>
      <sz val="11"/>
      <color rgb="FFFFFFFF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8"/>
      <color rgb="FF00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8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2"/>
      <charset val="128"/>
    </font>
    <font>
      <sz val="12"/>
      <color rgb="FF000000"/>
      <name val="ＭＳ Ｐゴシック"/>
      <family val="3"/>
      <charset val="128"/>
    </font>
    <font>
      <sz val="18"/>
      <color rgb="FF000000"/>
      <name val="HGP創英角ｺﾞｼｯｸUB"/>
      <family val="3"/>
      <charset val="128"/>
    </font>
    <font>
      <sz val="16"/>
      <color theme="1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595959"/>
        <bgColor rgb="FF7F7F7F"/>
      </patternFill>
    </fill>
    <fill>
      <patternFill patternType="solid">
        <fgColor rgb="FFFFFF00"/>
        <bgColor rgb="FFFFFF00"/>
      </patternFill>
    </fill>
    <fill>
      <patternFill patternType="solid">
        <fgColor rgb="FFFDEADA"/>
        <bgColor rgb="FFF9F3DD"/>
      </patternFill>
    </fill>
    <fill>
      <patternFill patternType="solid">
        <fgColor rgb="FFF2DCDB"/>
        <bgColor rgb="FFFDEADA"/>
      </patternFill>
    </fill>
    <fill>
      <patternFill patternType="solid">
        <fgColor rgb="FFD9D9D9"/>
        <bgColor rgb="FFF2DCDB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DEADA"/>
      </patternFill>
    </fill>
    <fill>
      <patternFill patternType="solid">
        <fgColor rgb="FF00B0F0"/>
        <bgColor rgb="FFFDEADA"/>
      </patternFill>
    </fill>
    <fill>
      <patternFill patternType="solid">
        <fgColor rgb="FFFFFF00"/>
        <bgColor rgb="FFF9F3DD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/>
      <top/>
      <bottom style="slantDashDot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 applyBorder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0" xfId="0" applyBorder="1">
      <alignment vertical="center"/>
    </xf>
    <xf numFmtId="0" fontId="0" fillId="0" borderId="26" xfId="0" applyBorder="1">
      <alignment vertical="center"/>
    </xf>
    <xf numFmtId="0" fontId="0" fillId="3" borderId="0" xfId="0" applyFill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10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6" borderId="0" xfId="0" applyFill="1">
      <alignment vertical="center"/>
    </xf>
    <xf numFmtId="49" fontId="10" fillId="0" borderId="0" xfId="0" applyNumberFormat="1" applyFont="1">
      <alignment vertical="center"/>
    </xf>
    <xf numFmtId="0" fontId="0" fillId="7" borderId="35" xfId="0" applyFill="1" applyBorder="1" applyAlignment="1">
      <alignment horizontal="center" vertical="center"/>
    </xf>
    <xf numFmtId="49" fontId="0" fillId="3" borderId="36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77" fontId="0" fillId="5" borderId="38" xfId="0" applyNumberForma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8" fillId="0" borderId="24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left" vertical="top" wrapText="1"/>
    </xf>
    <xf numFmtId="0" fontId="0" fillId="0" borderId="32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49" fontId="0" fillId="9" borderId="4" xfId="0" applyNumberFormat="1" applyFill="1" applyBorder="1" applyAlignment="1">
      <alignment horizontal="right" vertical="center"/>
    </xf>
    <xf numFmtId="49" fontId="0" fillId="0" borderId="20" xfId="0" applyNumberFormat="1" applyBorder="1">
      <alignment vertical="center"/>
    </xf>
    <xf numFmtId="49" fontId="0" fillId="0" borderId="26" xfId="0" applyNumberFormat="1" applyBorder="1">
      <alignment vertical="center"/>
    </xf>
    <xf numFmtId="0" fontId="0" fillId="7" borderId="37" xfId="0" applyFill="1" applyBorder="1" applyAlignment="1">
      <alignment horizontal="left" vertical="center"/>
    </xf>
    <xf numFmtId="0" fontId="0" fillId="7" borderId="47" xfId="0" applyFill="1" applyBorder="1">
      <alignment vertical="center"/>
    </xf>
    <xf numFmtId="0" fontId="0" fillId="3" borderId="47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14" fontId="0" fillId="9" borderId="37" xfId="0" applyNumberFormat="1" applyFill="1" applyBorder="1" applyAlignment="1">
      <alignment horizontal="center" vertical="center"/>
    </xf>
    <xf numFmtId="14" fontId="0" fillId="9" borderId="51" xfId="0" applyNumberForma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8" fillId="0" borderId="21" xfId="0" applyFont="1" applyBorder="1">
      <alignment vertical="center"/>
    </xf>
    <xf numFmtId="0" fontId="9" fillId="0" borderId="24" xfId="0" applyFont="1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17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14" fontId="0" fillId="10" borderId="0" xfId="0" applyNumberFormat="1" applyFill="1" applyAlignment="1">
      <alignment horizontal="center" vertical="center"/>
    </xf>
    <xf numFmtId="49" fontId="0" fillId="0" borderId="60" xfId="0" applyNumberFormat="1" applyBorder="1">
      <alignment vertical="center"/>
    </xf>
    <xf numFmtId="0" fontId="12" fillId="0" borderId="32" xfId="0" applyFont="1" applyBorder="1" applyAlignment="1">
      <alignment horizontal="center" vertical="center"/>
    </xf>
    <xf numFmtId="0" fontId="0" fillId="8" borderId="6" xfId="0" applyFill="1" applyBorder="1">
      <alignment vertical="center"/>
    </xf>
    <xf numFmtId="0" fontId="0" fillId="0" borderId="49" xfId="0" applyBorder="1">
      <alignment vertical="center"/>
    </xf>
    <xf numFmtId="0" fontId="0" fillId="0" borderId="64" xfId="0" applyBorder="1">
      <alignment vertical="center"/>
    </xf>
    <xf numFmtId="0" fontId="10" fillId="0" borderId="6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42" fontId="6" fillId="0" borderId="0" xfId="0" applyNumberFormat="1" applyFont="1">
      <alignment vertical="center"/>
    </xf>
    <xf numFmtId="42" fontId="2" fillId="0" borderId="0" xfId="0" applyNumberFormat="1" applyFont="1">
      <alignment vertical="center"/>
    </xf>
    <xf numFmtId="42" fontId="2" fillId="0" borderId="31" xfId="0" applyNumberFormat="1" applyFont="1" applyBorder="1">
      <alignment vertical="center"/>
    </xf>
    <xf numFmtId="0" fontId="2" fillId="8" borderId="56" xfId="0" applyFont="1" applyFill="1" applyBorder="1">
      <alignment vertical="center"/>
    </xf>
    <xf numFmtId="0" fontId="0" fillId="0" borderId="73" xfId="0" applyBorder="1">
      <alignment vertical="center"/>
    </xf>
    <xf numFmtId="0" fontId="0" fillId="0" borderId="78" xfId="0" applyBorder="1">
      <alignment vertical="center"/>
    </xf>
    <xf numFmtId="0" fontId="0" fillId="0" borderId="78" xfId="0" applyBorder="1" applyAlignment="1">
      <alignment horizontal="center" vertical="center"/>
    </xf>
    <xf numFmtId="49" fontId="0" fillId="0" borderId="78" xfId="0" applyNumberForma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Continuous" vertical="center" shrinkToFit="1"/>
    </xf>
    <xf numFmtId="0" fontId="4" fillId="0" borderId="0" xfId="0" applyFont="1" applyAlignment="1">
      <alignment horizontal="centerContinuous" vertical="center" shrinkToFit="1"/>
    </xf>
    <xf numFmtId="49" fontId="11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49" fontId="6" fillId="4" borderId="18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76" fontId="0" fillId="4" borderId="16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12" borderId="6" xfId="0" applyFont="1" applyFill="1" applyBorder="1" applyAlignment="1">
      <alignment horizontal="center" vertical="center"/>
    </xf>
    <xf numFmtId="49" fontId="6" fillId="12" borderId="6" xfId="0" applyNumberFormat="1" applyFont="1" applyFill="1" applyBorder="1" applyAlignment="1">
      <alignment horizontal="center" vertical="center"/>
    </xf>
    <xf numFmtId="49" fontId="11" fillId="12" borderId="6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6" fillId="12" borderId="28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49" fontId="6" fillId="12" borderId="61" xfId="0" applyNumberFormat="1" applyFont="1" applyFill="1" applyBorder="1" applyAlignment="1">
      <alignment horizontal="center" vertical="center"/>
    </xf>
    <xf numFmtId="49" fontId="6" fillId="12" borderId="62" xfId="0" applyNumberFormat="1" applyFont="1" applyFill="1" applyBorder="1" applyAlignment="1">
      <alignment horizontal="center" vertical="center"/>
    </xf>
    <xf numFmtId="49" fontId="6" fillId="12" borderId="63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49" fontId="0" fillId="8" borderId="38" xfId="0" applyNumberFormat="1" applyFill="1" applyBorder="1" applyAlignment="1">
      <alignment horizontal="center" vertical="center"/>
    </xf>
    <xf numFmtId="49" fontId="0" fillId="8" borderId="46" xfId="0" applyNumberFormat="1" applyFill="1" applyBorder="1" applyAlignment="1">
      <alignment horizontal="center" vertical="center"/>
    </xf>
    <xf numFmtId="49" fontId="0" fillId="8" borderId="45" xfId="0" applyNumberFormat="1" applyFill="1" applyBorder="1" applyAlignment="1">
      <alignment horizontal="center" vertical="center"/>
    </xf>
    <xf numFmtId="49" fontId="0" fillId="8" borderId="6" xfId="0" applyNumberFormat="1" applyFill="1" applyBorder="1" applyAlignment="1">
      <alignment horizontal="center" vertical="center"/>
    </xf>
    <xf numFmtId="176" fontId="0" fillId="8" borderId="6" xfId="0" applyNumberFormat="1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49" fontId="11" fillId="8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49" fontId="0" fillId="8" borderId="76" xfId="0" applyNumberFormat="1" applyFill="1" applyBorder="1" applyAlignment="1">
      <alignment horizontal="center" vertical="center"/>
    </xf>
    <xf numFmtId="49" fontId="0" fillId="8" borderId="77" xfId="0" applyNumberFormat="1" applyFill="1" applyBorder="1" applyAlignment="1">
      <alignment horizontal="center" vertical="center"/>
    </xf>
    <xf numFmtId="49" fontId="0" fillId="8" borderId="44" xfId="0" applyNumberFormat="1" applyFill="1" applyBorder="1" applyAlignment="1">
      <alignment horizontal="center" vertical="center"/>
    </xf>
    <xf numFmtId="49" fontId="0" fillId="8" borderId="7" xfId="0" applyNumberFormat="1" applyFill="1" applyBorder="1" applyAlignment="1">
      <alignment horizontal="center" vertical="center"/>
    </xf>
    <xf numFmtId="176" fontId="0" fillId="8" borderId="54" xfId="0" applyNumberFormat="1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49" fontId="11" fillId="8" borderId="8" xfId="0" applyNumberFormat="1" applyFont="1" applyFill="1" applyBorder="1" applyAlignment="1">
      <alignment horizontal="center" vertical="center"/>
    </xf>
    <xf numFmtId="176" fontId="0" fillId="8" borderId="27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176" fontId="0" fillId="8" borderId="7" xfId="0" applyNumberFormat="1" applyFill="1" applyBorder="1" applyAlignment="1">
      <alignment horizontal="center" vertical="center"/>
    </xf>
    <xf numFmtId="49" fontId="11" fillId="8" borderId="7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49" fontId="11" fillId="8" borderId="6" xfId="0" applyNumberFormat="1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49" fontId="6" fillId="8" borderId="6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57" xfId="0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5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/>
    </xf>
    <xf numFmtId="49" fontId="6" fillId="8" borderId="61" xfId="0" applyNumberFormat="1" applyFont="1" applyFill="1" applyBorder="1" applyAlignment="1">
      <alignment horizontal="center" vertical="center"/>
    </xf>
    <xf numFmtId="49" fontId="6" fillId="8" borderId="62" xfId="0" applyNumberFormat="1" applyFont="1" applyFill="1" applyBorder="1" applyAlignment="1">
      <alignment horizontal="center" vertical="center"/>
    </xf>
    <xf numFmtId="49" fontId="6" fillId="8" borderId="63" xfId="0" applyNumberFormat="1" applyFont="1" applyFill="1" applyBorder="1" applyAlignment="1">
      <alignment horizontal="center" vertical="center"/>
    </xf>
    <xf numFmtId="49" fontId="21" fillId="8" borderId="28" xfId="3" applyNumberFormat="1" applyFont="1" applyFill="1" applyBorder="1" applyAlignment="1">
      <alignment horizontal="center" vertical="center"/>
    </xf>
    <xf numFmtId="49" fontId="3" fillId="8" borderId="28" xfId="0" applyNumberFormat="1" applyFont="1" applyFill="1" applyBorder="1" applyAlignment="1">
      <alignment horizontal="center" vertical="center"/>
    </xf>
    <xf numFmtId="0" fontId="0" fillId="11" borderId="27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52" xfId="0" applyBorder="1" applyAlignment="1">
      <alignment horizontal="left" vertical="top" wrapText="1"/>
    </xf>
    <xf numFmtId="0" fontId="0" fillId="4" borderId="6" xfId="0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49" fontId="5" fillId="0" borderId="74" xfId="0" applyNumberFormat="1" applyFont="1" applyBorder="1" applyAlignment="1">
      <alignment horizontal="center" vertical="center"/>
    </xf>
    <xf numFmtId="49" fontId="5" fillId="12" borderId="0" xfId="0" applyNumberFormat="1" applyFont="1" applyFill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13" xfId="0" applyFont="1" applyBorder="1" applyAlignment="1">
      <alignment horizontal="left" vertical="top" wrapText="1"/>
    </xf>
    <xf numFmtId="0" fontId="0" fillId="0" borderId="19" xfId="0" applyBorder="1" applyAlignment="1">
      <alignment horizontal="center" vertical="center"/>
    </xf>
    <xf numFmtId="0" fontId="0" fillId="10" borderId="0" xfId="0" applyFill="1" applyAlignment="1">
      <alignment horizontal="left" vertical="top" wrapText="1"/>
    </xf>
    <xf numFmtId="0" fontId="0" fillId="6" borderId="0" xfId="0" applyFill="1" applyAlignment="1">
      <alignment horizontal="center" vertical="center"/>
    </xf>
    <xf numFmtId="0" fontId="8" fillId="0" borderId="33" xfId="0" applyFont="1" applyBorder="1" applyAlignment="1">
      <alignment horizontal="left" vertical="top" wrapText="1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center" vertical="top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Excel Built-in Explanatory Text" xfId="2" xr:uid="{00000000-0005-0000-0000-000000000000}"/>
    <cellStyle name="ハイパーリンク" xfId="3" builtinId="8"/>
    <cellStyle name="標準" xfId="0" builtinId="0"/>
    <cellStyle name="標準 4" xfId="1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9F3DD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DEADA"/>
      <rgbColor rgb="FF99CCFF"/>
      <rgbColor rgb="FFFF99CC"/>
      <rgbColor rgb="FFCC99FF"/>
      <rgbColor rgb="FFF2DCDB"/>
      <rgbColor rgb="FF3366FF"/>
      <rgbColor rgb="FF33CCCC"/>
      <rgbColor rgb="FF99CC00"/>
      <rgbColor rgb="FFFFC000"/>
      <rgbColor rgb="FFFF9900"/>
      <rgbColor rgb="FFE46C0A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151558</xdr:colOff>
      <xdr:row>9</xdr:row>
      <xdr:rowOff>156241</xdr:rowOff>
    </xdr:from>
    <xdr:to>
      <xdr:col>11</xdr:col>
      <xdr:colOff>175982</xdr:colOff>
      <xdr:row>19</xdr:row>
      <xdr:rowOff>21914</xdr:rowOff>
    </xdr:to>
    <xdr:sp macro="" textlink="">
      <xdr:nvSpPr>
        <xdr:cNvPr id="3" name="四角形吹き出し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38818" y="2426583"/>
          <a:ext cx="1577130" cy="2866701"/>
        </a:xfrm>
        <a:prstGeom prst="wedgeRectCallout">
          <a:avLst>
            <a:gd name="adj1" fmla="val -2777"/>
            <a:gd name="adj2" fmla="val -57320"/>
          </a:avLst>
        </a:prstGeom>
        <a:solidFill>
          <a:srgbClr val="FFFFFF"/>
        </a:solidFill>
        <a:ln w="9525">
          <a:solidFill>
            <a:srgbClr val="0070C0"/>
          </a:solidFill>
          <a:rou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・氏名は６文字を基本</a:t>
          </a:r>
          <a:r>
            <a:rPr lang="ja-JP" altLang="en-US" sz="1100" b="0" strike="noStrike" spc="-1">
              <a:latin typeface="Times New Roman"/>
            </a:rPr>
            <a:t>。</a:t>
          </a:r>
          <a:endParaRPr lang="en-US" altLang="ja-JP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・＿アンダーバーは全角一文字のスペース（空白）の意味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・記載例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山形＿太郎＿</a:t>
          </a:r>
          <a:r>
            <a:rPr lang="en-US" sz="1100" b="0" strike="noStrike" spc="-1">
              <a:solidFill>
                <a:srgbClr val="000000"/>
              </a:solidFill>
              <a:latin typeface="Calibri"/>
            </a:rPr>
            <a:t>(6)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000000"/>
              </a:solidFill>
              <a:latin typeface="Calibri"/>
            </a:rPr>
            <a:t>   </a:t>
          </a:r>
          <a:r>
            <a:rPr lang="ja-JP" sz="1100" b="0" strike="noStrike" spc="-1">
              <a:solidFill>
                <a:srgbClr val="000000"/>
              </a:solidFill>
              <a:latin typeface="Calibri"/>
            </a:rPr>
            <a:t>山形＿一太郎</a:t>
          </a:r>
          <a:r>
            <a:rPr lang="en-US" sz="1100" b="0" strike="noStrike" spc="-1">
              <a:solidFill>
                <a:srgbClr val="000000"/>
              </a:solidFill>
              <a:latin typeface="Calibri"/>
            </a:rPr>
            <a:t>(6)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村山田由紀子</a:t>
          </a:r>
          <a:r>
            <a:rPr lang="en-US" sz="1100" b="0" strike="noStrike" spc="-1">
              <a:solidFill>
                <a:srgbClr val="000000"/>
              </a:solidFill>
              <a:latin typeface="Calibri"/>
            </a:rPr>
            <a:t>(6)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村山田＿花＿</a:t>
          </a:r>
          <a:r>
            <a:rPr lang="en-US" sz="1100" b="0" strike="noStrike" spc="-1">
              <a:solidFill>
                <a:srgbClr val="000000"/>
              </a:solidFill>
              <a:latin typeface="Calibri"/>
            </a:rPr>
            <a:t>(6)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000000"/>
              </a:solidFill>
              <a:latin typeface="Calibri"/>
            </a:rPr>
            <a:t>   </a:t>
          </a:r>
          <a:r>
            <a:rPr lang="ja-JP" sz="1100" b="0" strike="noStrike" spc="-1">
              <a:solidFill>
                <a:srgbClr val="000000"/>
              </a:solidFill>
              <a:latin typeface="Calibri"/>
            </a:rPr>
            <a:t>村山＿＿華＿</a:t>
          </a:r>
          <a:r>
            <a:rPr lang="en-US" sz="1100" b="0" strike="noStrike" spc="-1">
              <a:solidFill>
                <a:srgbClr val="000000"/>
              </a:solidFill>
              <a:latin typeface="Calibri"/>
            </a:rPr>
            <a:t>(6)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東＿＿＿陸＿</a:t>
          </a:r>
          <a:r>
            <a:rPr lang="en-US" sz="1100" b="0" strike="noStrike" spc="-1">
              <a:solidFill>
                <a:srgbClr val="000000"/>
              </a:solidFill>
              <a:latin typeface="Calibri"/>
            </a:rPr>
            <a:t>(6)</a:t>
          </a:r>
          <a:r>
            <a:rPr lang="ja-JP" altLang="en-US" sz="1100" b="0" strike="noStrike" spc="-1">
              <a:solidFill>
                <a:srgbClr val="000000"/>
              </a:solidFill>
              <a:latin typeface="Calibri"/>
            </a:rPr>
            <a:t>　</a:t>
          </a:r>
          <a:endParaRPr lang="en-US" altLang="ja-JP" sz="1100" b="0" strike="noStrike" spc="-1">
            <a:solidFill>
              <a:srgbClr val="000000"/>
            </a:solidFill>
            <a:latin typeface="Calibri"/>
          </a:endParaRPr>
        </a:p>
        <a:p>
          <a:pPr>
            <a:lnSpc>
              <a:spcPct val="100000"/>
            </a:lnSpc>
          </a:pPr>
          <a:r>
            <a:rPr lang="ja-JP" altLang="en-US" sz="1100" b="0" strike="noStrike" spc="-1">
              <a:solidFill>
                <a:srgbClr val="000000"/>
              </a:solidFill>
              <a:latin typeface="Calibri"/>
            </a:rPr>
            <a:t>・学年は数字も括弧も半角入力。　　　　　　　　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12</xdr:col>
      <xdr:colOff>39144</xdr:colOff>
      <xdr:row>9</xdr:row>
      <xdr:rowOff>153732</xdr:rowOff>
    </xdr:from>
    <xdr:to>
      <xdr:col>17</xdr:col>
      <xdr:colOff>185682</xdr:colOff>
      <xdr:row>12</xdr:row>
      <xdr:rowOff>207561</xdr:rowOff>
    </xdr:to>
    <xdr:sp macro="" textlink="">
      <xdr:nvSpPr>
        <xdr:cNvPr id="4" name="四角形吹き出し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700925" y="2424074"/>
          <a:ext cx="1255613" cy="954138"/>
        </a:xfrm>
        <a:prstGeom prst="wedgeRectCallout">
          <a:avLst>
            <a:gd name="adj1" fmla="val 2944"/>
            <a:gd name="adj2" fmla="val -68662"/>
          </a:avLst>
        </a:prstGeom>
        <a:solidFill>
          <a:srgbClr val="FFFFFF"/>
        </a:solidFill>
        <a:ln w="9525">
          <a:solidFill>
            <a:srgbClr val="0070C0"/>
          </a:solidFill>
          <a:rou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・半角</a:t>
          </a:r>
          <a:r>
            <a:rPr lang="ja-JP" altLang="en-US" sz="1100" b="0" strike="noStrike" spc="-1">
              <a:solidFill>
                <a:srgbClr val="000000"/>
              </a:solidFill>
              <a:latin typeface="Calibri"/>
            </a:rPr>
            <a:t>入力。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・姓と名の間は１文字（半角）空ける</a:t>
          </a:r>
          <a:r>
            <a:rPr lang="ja-JP" altLang="en-US" sz="1100" b="0" strike="noStrike" spc="-1">
              <a:solidFill>
                <a:srgbClr val="000000"/>
              </a:solidFill>
              <a:latin typeface="Calibri"/>
            </a:rPr>
            <a:t>。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20</xdr:col>
      <xdr:colOff>35798</xdr:colOff>
      <xdr:row>9</xdr:row>
      <xdr:rowOff>146539</xdr:rowOff>
    </xdr:from>
    <xdr:to>
      <xdr:col>27</xdr:col>
      <xdr:colOff>145702</xdr:colOff>
      <xdr:row>15</xdr:row>
      <xdr:rowOff>48846</xdr:rowOff>
    </xdr:to>
    <xdr:sp macro="" textlink="">
      <xdr:nvSpPr>
        <xdr:cNvPr id="5" name="四角形吹き出し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472099" y="2416881"/>
          <a:ext cx="1662610" cy="1702924"/>
        </a:xfrm>
        <a:prstGeom prst="wedgeRectCallout">
          <a:avLst>
            <a:gd name="adj1" fmla="val -11074"/>
            <a:gd name="adj2" fmla="val -63159"/>
          </a:avLst>
        </a:prstGeom>
        <a:solidFill>
          <a:srgbClr val="FFFFFF"/>
        </a:solidFill>
        <a:ln w="9525">
          <a:solidFill>
            <a:srgbClr val="0070C0"/>
          </a:solidFill>
          <a:rou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・個人種目出場者とリレー</a:t>
          </a:r>
          <a:r>
            <a:rPr lang="ja-JP" altLang="en-US" sz="1100" b="0" strike="noStrike" spc="-1">
              <a:solidFill>
                <a:srgbClr val="000000"/>
              </a:solidFill>
              <a:latin typeface="Calibri"/>
            </a:rPr>
            <a:t>補欠を</a:t>
          </a:r>
          <a:r>
            <a:rPr lang="ja-JP" sz="1100" b="0" strike="noStrike" spc="-1">
              <a:solidFill>
                <a:srgbClr val="000000"/>
              </a:solidFill>
              <a:latin typeface="Calibri"/>
            </a:rPr>
            <a:t>両方</a:t>
          </a:r>
          <a:r>
            <a:rPr lang="ja-JP" altLang="en-US" sz="1100" b="0" strike="noStrike" spc="-1">
              <a:solidFill>
                <a:srgbClr val="000000"/>
              </a:solidFill>
              <a:latin typeface="Calibri"/>
            </a:rPr>
            <a:t>記載。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・</a:t>
          </a:r>
          <a:r>
            <a:rPr lang="ja-JP" altLang="en-US" sz="1100" b="0" strike="noStrike" spc="-1">
              <a:solidFill>
                <a:srgbClr val="000000"/>
              </a:solidFill>
              <a:latin typeface="Calibri"/>
            </a:rPr>
            <a:t>個人種目とダブってリレーに出場する選手は、リレーシートに再記載するので、種目にリレー補</a:t>
          </a:r>
          <a:endParaRPr lang="en-US" altLang="ja-JP" sz="1100" b="0" strike="noStrike" spc="-1">
            <a:solidFill>
              <a:srgbClr val="000000"/>
            </a:solidFill>
            <a:latin typeface="Calibri"/>
          </a:endParaRPr>
        </a:p>
        <a:p>
          <a:pPr>
            <a:lnSpc>
              <a:spcPct val="100000"/>
            </a:lnSpc>
          </a:pPr>
          <a:r>
            <a:rPr lang="ja-JP" altLang="en-US" sz="1100" b="0" strike="noStrike" spc="-1">
              <a:solidFill>
                <a:srgbClr val="000000"/>
              </a:solidFill>
              <a:latin typeface="Calibri"/>
            </a:rPr>
            <a:t>を選ばないこと。</a:t>
          </a:r>
          <a:endParaRPr lang="en-US" altLang="ja-JP" sz="1100" b="0" strike="noStrike" spc="-1">
            <a:solidFill>
              <a:srgbClr val="000000"/>
            </a:solidFill>
            <a:latin typeface="Calibri"/>
          </a:endParaRPr>
        </a:p>
        <a:p>
          <a:pPr>
            <a:lnSpc>
              <a:spcPct val="100000"/>
            </a:lnSpc>
          </a:pP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28</xdr:col>
      <xdr:colOff>0</xdr:colOff>
      <xdr:row>9</xdr:row>
      <xdr:rowOff>181501</xdr:rowOff>
    </xdr:from>
    <xdr:to>
      <xdr:col>35</xdr:col>
      <xdr:colOff>182670</xdr:colOff>
      <xdr:row>20</xdr:row>
      <xdr:rowOff>156575</xdr:rowOff>
    </xdr:to>
    <xdr:sp macro="" textlink="">
      <xdr:nvSpPr>
        <xdr:cNvPr id="7" name="四角形吹き出し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210822" y="2451843"/>
          <a:ext cx="1735375" cy="3276205"/>
        </a:xfrm>
        <a:prstGeom prst="wedgeRectCallout">
          <a:avLst>
            <a:gd name="adj1" fmla="val 3125"/>
            <a:gd name="adj2" fmla="val -57707"/>
          </a:avLst>
        </a:prstGeom>
        <a:solidFill>
          <a:srgbClr val="FFFFFF"/>
        </a:solidFill>
        <a:ln w="9525">
          <a:solidFill>
            <a:srgbClr val="0070C0"/>
          </a:solidFill>
          <a:rou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・時間系は、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７桁：時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６桁：十分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５桁：分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４桁：十秒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３桁：秒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２桁：１／１０秒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１桁：１／１００秒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・距離系は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５桁：百ｍ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４桁：十ｍ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３桁：ｍ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２桁：十ｃｍ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１桁：ｃｍ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・空位は必ず、０</a:t>
          </a:r>
          <a:r>
            <a:rPr lang="ja-JP" altLang="en-US" sz="1100" b="0" strike="noStrike" spc="-1">
              <a:solidFill>
                <a:srgbClr val="000000"/>
              </a:solidFill>
              <a:latin typeface="Calibri"/>
            </a:rPr>
            <a:t>を入れる。　</a:t>
          </a:r>
          <a:endParaRPr lang="en-US" altLang="ja-JP" sz="1100" b="0" strike="noStrike" spc="-1">
            <a:solidFill>
              <a:srgbClr val="000000"/>
            </a:solidFill>
            <a:latin typeface="Calibri"/>
          </a:endParaRPr>
        </a:p>
        <a:p>
          <a:pPr>
            <a:lnSpc>
              <a:spcPct val="100000"/>
            </a:lnSpc>
          </a:pPr>
          <a:r>
            <a:rPr lang="en-US" altLang="ja-JP" sz="1100" b="0" strike="noStrike" spc="-1">
              <a:solidFill>
                <a:srgbClr val="000000"/>
              </a:solidFill>
              <a:latin typeface="Calibri"/>
            </a:rPr>
            <a:t> </a:t>
          </a:r>
          <a:r>
            <a:rPr lang="ja-JP" altLang="en-US" sz="1100" b="0" strike="noStrike" spc="-1">
              <a:solidFill>
                <a:srgbClr val="000000"/>
              </a:solidFill>
              <a:latin typeface="Calibri"/>
            </a:rPr>
            <a:t>・記録の無い人は、全桁０を入れる。</a:t>
          </a:r>
          <a:endParaRPr lang="en-US" altLang="ja-JP" sz="1100" b="0" strike="noStrike" spc="-1">
            <a:solidFill>
              <a:srgbClr val="000000"/>
            </a:solidFill>
            <a:latin typeface="Calibri"/>
          </a:endParaRPr>
        </a:p>
        <a:p>
          <a:pPr>
            <a:lnSpc>
              <a:spcPct val="100000"/>
            </a:lnSpc>
          </a:pP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11</xdr:col>
      <xdr:colOff>97691</xdr:colOff>
      <xdr:row>2</xdr:row>
      <xdr:rowOff>73269</xdr:rowOff>
    </xdr:from>
    <xdr:to>
      <xdr:col>28</xdr:col>
      <xdr:colOff>85480</xdr:colOff>
      <xdr:row>7</xdr:row>
      <xdr:rowOff>61058</xdr:rowOff>
    </xdr:to>
    <xdr:sp macro="" textlink="">
      <xdr:nvSpPr>
        <xdr:cNvPr id="2" name="四角形: メモ 1">
          <a:extLst>
            <a:ext uri="{FF2B5EF4-FFF2-40B4-BE49-F238E27FC236}">
              <a16:creationId xmlns:a16="http://schemas.microsoft.com/office/drawing/2014/main" id="{D1D8CA74-0360-A62D-71E8-7B4776088E46}"/>
            </a:ext>
          </a:extLst>
        </xdr:cNvPr>
        <xdr:cNvSpPr/>
      </xdr:nvSpPr>
      <xdr:spPr>
        <a:xfrm>
          <a:off x="2515576" y="476250"/>
          <a:ext cx="3724519" cy="1318846"/>
        </a:xfrm>
        <a:prstGeom prst="foldedCorner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chemeClr val="tx2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すべて、黄色のタブの黄色のセルに入力です。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1568450</xdr:colOff>
      <xdr:row>8</xdr:row>
      <xdr:rowOff>126024</xdr:rowOff>
    </xdr:from>
    <xdr:to>
      <xdr:col>40</xdr:col>
      <xdr:colOff>571500</xdr:colOff>
      <xdr:row>19</xdr:row>
      <xdr:rowOff>291124</xdr:rowOff>
    </xdr:to>
    <xdr:sp macro="" textlink="">
      <xdr:nvSpPr>
        <xdr:cNvPr id="2" name="右矢印吹き出し 1">
          <a:extLst>
            <a:ext uri="{FF2B5EF4-FFF2-40B4-BE49-F238E27FC236}">
              <a16:creationId xmlns:a16="http://schemas.microsoft.com/office/drawing/2014/main" id="{1BA30D84-094E-4AFC-BB99-C10BBF45AA58}"/>
            </a:ext>
          </a:extLst>
        </xdr:cNvPr>
        <xdr:cNvSpPr/>
      </xdr:nvSpPr>
      <xdr:spPr>
        <a:xfrm flipH="1">
          <a:off x="10960100" y="2354874"/>
          <a:ext cx="974725" cy="3546475"/>
        </a:xfrm>
        <a:prstGeom prst="righ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絶対に触れない、削除しない。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53915</xdr:colOff>
      <xdr:row>15</xdr:row>
      <xdr:rowOff>78940</xdr:rowOff>
    </xdr:from>
    <xdr:to>
      <xdr:col>3</xdr:col>
      <xdr:colOff>214912</xdr:colOff>
      <xdr:row>19</xdr:row>
      <xdr:rowOff>123747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157FDBB1-4992-441A-BC46-7D91CF6E8749}"/>
            </a:ext>
          </a:extLst>
        </xdr:cNvPr>
        <xdr:cNvSpPr/>
      </xdr:nvSpPr>
      <xdr:spPr>
        <a:xfrm>
          <a:off x="53915" y="2648706"/>
          <a:ext cx="3177247" cy="75918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>
          <a:spAutoFit/>
        </a:bodyPr>
        <a:lstStyle/>
        <a:p>
          <a:pPr algn="ctr">
            <a:lnSpc>
              <a:spcPct val="100000"/>
            </a:lnSpc>
          </a:pPr>
          <a:r>
            <a:rPr lang="ja-JP" altLang="en-US" sz="4000" b="1" strike="noStrike" spc="-1">
              <a:solidFill>
                <a:schemeClr val="accent6">
                  <a:lumMod val="75000"/>
                </a:schemeClr>
              </a:solidFill>
              <a:latin typeface="Times New Roman"/>
            </a:rPr>
            <a:t>混合</a:t>
          </a:r>
          <a:r>
            <a:rPr lang="ja-JP" sz="4000" b="1" strike="noStrike" spc="-1">
              <a:solidFill>
                <a:schemeClr val="accent6">
                  <a:lumMod val="75000"/>
                </a:schemeClr>
              </a:solidFill>
              <a:latin typeface="Times New Roman"/>
            </a:rPr>
            <a:t>リレー</a:t>
          </a:r>
          <a:endParaRPr lang="en-US" sz="4000" b="0" strike="noStrike" spc="-1">
            <a:solidFill>
              <a:schemeClr val="accent6">
                <a:lumMod val="75000"/>
              </a:schemeClr>
            </a:solidFill>
            <a:latin typeface="Times New Roman"/>
          </a:endParaRPr>
        </a:p>
      </xdr:txBody>
    </xdr:sp>
    <xdr:clientData/>
  </xdr:twoCellAnchor>
  <xdr:twoCellAnchor editAs="absolute">
    <xdr:from>
      <xdr:col>1</xdr:col>
      <xdr:colOff>36303</xdr:colOff>
      <xdr:row>2</xdr:row>
      <xdr:rowOff>29174</xdr:rowOff>
    </xdr:from>
    <xdr:to>
      <xdr:col>1</xdr:col>
      <xdr:colOff>218281</xdr:colOff>
      <xdr:row>7</xdr:row>
      <xdr:rowOff>109141</xdr:rowOff>
    </xdr:to>
    <xdr:sp macro="" textlink="">
      <xdr:nvSpPr>
        <xdr:cNvPr id="3" name="右中かっこ 1">
          <a:extLst>
            <a:ext uri="{FF2B5EF4-FFF2-40B4-BE49-F238E27FC236}">
              <a16:creationId xmlns:a16="http://schemas.microsoft.com/office/drawing/2014/main" id="{E2A33F44-C404-49D5-BAD9-7FAEF38EF53A}"/>
            </a:ext>
          </a:extLst>
        </xdr:cNvPr>
        <xdr:cNvSpPr/>
      </xdr:nvSpPr>
      <xdr:spPr>
        <a:xfrm>
          <a:off x="1345991" y="366518"/>
          <a:ext cx="181978" cy="923326"/>
        </a:xfrm>
        <a:prstGeom prst="rightBrace">
          <a:avLst>
            <a:gd name="adj1" fmla="val 8333"/>
            <a:gd name="adj2" fmla="val 38589"/>
          </a:avLst>
        </a:prstGeom>
        <a:noFill/>
        <a:ln>
          <a:solidFill>
            <a:srgbClr val="000000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1</xdr:col>
      <xdr:colOff>277030</xdr:colOff>
      <xdr:row>3</xdr:row>
      <xdr:rowOff>85708</xdr:rowOff>
    </xdr:from>
    <xdr:to>
      <xdr:col>2</xdr:col>
      <xdr:colOff>622271</xdr:colOff>
      <xdr:row>4</xdr:row>
      <xdr:rowOff>141868</xdr:rowOff>
    </xdr:to>
    <xdr:sp macro="" textlink="">
      <xdr:nvSpPr>
        <xdr:cNvPr id="4" name="正方形/長方形 2">
          <a:extLst>
            <a:ext uri="{FF2B5EF4-FFF2-40B4-BE49-F238E27FC236}">
              <a16:creationId xmlns:a16="http://schemas.microsoft.com/office/drawing/2014/main" id="{5F7FFAA2-C0EE-40A9-9430-36A22ADA21AC}"/>
            </a:ext>
          </a:extLst>
        </xdr:cNvPr>
        <xdr:cNvSpPr/>
      </xdr:nvSpPr>
      <xdr:spPr>
        <a:xfrm>
          <a:off x="1581955" y="600058"/>
          <a:ext cx="1002466" cy="22761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rou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Ｓ１～Ｓ</a:t>
          </a:r>
          <a:r>
            <a:rPr lang="ja-JP" altLang="en-US" sz="1100" b="0" strike="noStrike" spc="-1">
              <a:solidFill>
                <a:srgbClr val="000000"/>
              </a:solidFill>
              <a:latin typeface="Calibri"/>
            </a:rPr>
            <a:t>６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206735</xdr:colOff>
      <xdr:row>7</xdr:row>
      <xdr:rowOff>104237</xdr:rowOff>
    </xdr:from>
    <xdr:to>
      <xdr:col>4</xdr:col>
      <xdr:colOff>524235</xdr:colOff>
      <xdr:row>20</xdr:row>
      <xdr:rowOff>113820</xdr:rowOff>
    </xdr:to>
    <xdr:sp macro="" textlink="">
      <xdr:nvSpPr>
        <xdr:cNvPr id="5" name="四角形吹き出し 8">
          <a:extLst>
            <a:ext uri="{FF2B5EF4-FFF2-40B4-BE49-F238E27FC236}">
              <a16:creationId xmlns:a16="http://schemas.microsoft.com/office/drawing/2014/main" id="{415F9510-3EE6-48E9-B428-C14D866ACDF9}"/>
            </a:ext>
          </a:extLst>
        </xdr:cNvPr>
        <xdr:cNvSpPr/>
      </xdr:nvSpPr>
      <xdr:spPr>
        <a:xfrm>
          <a:off x="3216635" y="1313912"/>
          <a:ext cx="1536700" cy="2314633"/>
        </a:xfrm>
        <a:prstGeom prst="wedgeRectCallout">
          <a:avLst>
            <a:gd name="adj1" fmla="val 39890"/>
            <a:gd name="adj2" fmla="val -89824"/>
          </a:avLst>
        </a:prstGeom>
        <a:solidFill>
          <a:srgbClr val="FFFFFF"/>
        </a:solidFill>
        <a:ln w="9525">
          <a:solidFill>
            <a:srgbClr val="0070C0"/>
          </a:solidFill>
          <a:rou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・時間系</a:t>
          </a:r>
          <a:r>
            <a:rPr lang="ja-JP" altLang="en-US" sz="1100" b="0" strike="noStrike" spc="-1">
              <a:solidFill>
                <a:srgbClr val="000000"/>
              </a:solidFill>
              <a:latin typeface="Calibri"/>
            </a:rPr>
            <a:t>ですが</a:t>
          </a:r>
          <a:r>
            <a:rPr lang="ja-JP" sz="1100" b="0" strike="noStrike" spc="-1">
              <a:solidFill>
                <a:srgbClr val="000000"/>
              </a:solidFill>
              <a:latin typeface="Calibri"/>
            </a:rPr>
            <a:t>、</a:t>
          </a:r>
          <a:r>
            <a:rPr lang="ja-JP" altLang="en-US" sz="1100" b="0" strike="noStrike" spc="-1">
              <a:solidFill>
                <a:srgbClr val="000000"/>
              </a:solidFill>
              <a:latin typeface="Calibri"/>
            </a:rPr>
            <a:t>５桁。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５桁：分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４桁：十秒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３桁：秒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２桁：１／１０秒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　１桁：１／１００秒</a:t>
          </a:r>
          <a:endParaRPr lang="en-U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Calibri"/>
            </a:rPr>
            <a:t>・空位は必ず、０</a:t>
          </a:r>
          <a:r>
            <a:rPr lang="ja-JP" altLang="en-US" sz="1100" b="0" strike="noStrike" spc="-1">
              <a:solidFill>
                <a:srgbClr val="000000"/>
              </a:solidFill>
              <a:latin typeface="Calibri"/>
            </a:rPr>
            <a:t>を入れる。　</a:t>
          </a:r>
          <a:endParaRPr lang="en-US" altLang="ja-JP" sz="1100" b="0" strike="noStrike" spc="-1">
            <a:solidFill>
              <a:srgbClr val="000000"/>
            </a:solidFill>
            <a:latin typeface="Calibri"/>
          </a:endParaRPr>
        </a:p>
        <a:p>
          <a:pPr>
            <a:lnSpc>
              <a:spcPct val="100000"/>
            </a:lnSpc>
          </a:pPr>
          <a:r>
            <a:rPr lang="en-US" altLang="ja-JP" sz="1100" b="0" strike="noStrike" spc="-1">
              <a:solidFill>
                <a:srgbClr val="000000"/>
              </a:solidFill>
              <a:latin typeface="Calibri"/>
            </a:rPr>
            <a:t> </a:t>
          </a:r>
          <a:r>
            <a:rPr lang="ja-JP" altLang="en-US" sz="1100" b="0" strike="noStrike" spc="-1">
              <a:solidFill>
                <a:srgbClr val="000000"/>
              </a:solidFill>
              <a:latin typeface="Calibri"/>
            </a:rPr>
            <a:t>・記録の無いチームは、全桁０を入れる。</a:t>
          </a:r>
          <a:endParaRPr lang="en-US" altLang="ja-JP" sz="1100" b="0" strike="noStrike" spc="-1">
            <a:solidFill>
              <a:srgbClr val="000000"/>
            </a:solidFill>
            <a:latin typeface="Calibri"/>
          </a:endParaRPr>
        </a:p>
        <a:p>
          <a:pPr>
            <a:lnSpc>
              <a:spcPct val="100000"/>
            </a:lnSpc>
          </a:pPr>
          <a:endParaRPr lang="en-US" sz="1100" b="0" strike="noStrike" spc="-1"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473075</xdr:colOff>
      <xdr:row>16</xdr:row>
      <xdr:rowOff>158750</xdr:rowOff>
    </xdr:from>
    <xdr:to>
      <xdr:col>9</xdr:col>
      <xdr:colOff>256915</xdr:colOff>
      <xdr:row>25</xdr:row>
      <xdr:rowOff>3175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6C4FC4E-7CAD-4184-A6D9-404C57269FA2}"/>
            </a:ext>
          </a:extLst>
        </xdr:cNvPr>
        <xdr:cNvSpPr/>
      </xdr:nvSpPr>
      <xdr:spPr>
        <a:xfrm>
          <a:off x="473075" y="6302375"/>
          <a:ext cx="6276715" cy="1463675"/>
        </a:xfrm>
        <a:prstGeom prst="wedgeRectCallout">
          <a:avLst>
            <a:gd name="adj1" fmla="val 24214"/>
            <a:gd name="adj2" fmla="val 50253"/>
          </a:avLst>
        </a:prstGeom>
        <a:ln w="38100">
          <a:solidFill>
            <a:schemeClr val="bg2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標記大会参加料として、上記の金額を確かに領収いたしました。</a:t>
          </a:r>
          <a:endParaRPr kumimoji="1" lang="en-US" altLang="ja-JP" sz="1200"/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400"/>
            <a:t>令和７年６月８日</a:t>
          </a:r>
          <a:endParaRPr kumimoji="1" lang="en-US" altLang="ja-JP" sz="1400"/>
        </a:p>
        <a:p>
          <a:pPr algn="l"/>
          <a:endParaRPr kumimoji="1" lang="en-US" altLang="ja-JP" sz="1100"/>
        </a:p>
        <a:p>
          <a:pPr algn="r"/>
          <a:r>
            <a:rPr kumimoji="1" lang="ja-JP" altLang="en-US" sz="1800"/>
            <a:t>山形市陸上競技協会　　　　㊞</a:t>
          </a:r>
          <a:endParaRPr kumimoji="1" lang="en-US" altLang="ja-JP" sz="1800"/>
        </a:p>
        <a:p>
          <a:pPr algn="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amagata@nikoniko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AK22"/>
  <sheetViews>
    <sheetView tabSelected="1" view="pageBreakPreview" zoomScale="77" zoomScaleNormal="100" zoomScaleSheetLayoutView="77" zoomScalePageLayoutView="78" workbookViewId="0">
      <selection activeCell="AN18" sqref="AN18"/>
    </sheetView>
  </sheetViews>
  <sheetFormatPr defaultColWidth="8.625" defaultRowHeight="13.5" x14ac:dyDescent="0.15"/>
  <cols>
    <col min="1" max="36" width="2.875" customWidth="1"/>
  </cols>
  <sheetData>
    <row r="1" spans="1:37" ht="16.5" customHeight="1" x14ac:dyDescent="0.15">
      <c r="A1" s="87" t="s">
        <v>141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</row>
    <row r="2" spans="1:37" ht="15.75" customHeight="1" x14ac:dyDescent="0.1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</row>
    <row r="3" spans="1:37" ht="24" customHeight="1" x14ac:dyDescent="0.15">
      <c r="A3" s="88" t="s">
        <v>108</v>
      </c>
      <c r="B3" s="88"/>
      <c r="C3" s="88"/>
      <c r="D3" s="88"/>
      <c r="E3" s="88"/>
      <c r="F3" s="88"/>
      <c r="G3" s="89" t="s">
        <v>144</v>
      </c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8" t="s">
        <v>88</v>
      </c>
      <c r="T3" s="88"/>
      <c r="U3" s="88"/>
      <c r="V3" s="88"/>
      <c r="W3" s="88"/>
      <c r="X3" s="88"/>
      <c r="Y3" s="88"/>
      <c r="Z3" s="88"/>
      <c r="AA3" s="90" t="s">
        <v>145</v>
      </c>
      <c r="AB3" s="91"/>
      <c r="AC3" s="91"/>
      <c r="AD3" s="91"/>
      <c r="AE3" s="91"/>
      <c r="AF3" s="91"/>
      <c r="AG3" s="91"/>
      <c r="AH3" s="91"/>
      <c r="AI3" s="91"/>
      <c r="AJ3" s="91"/>
    </row>
    <row r="4" spans="1:37" ht="24" customHeight="1" x14ac:dyDescent="0.15">
      <c r="A4" s="88" t="s">
        <v>91</v>
      </c>
      <c r="B4" s="88"/>
      <c r="C4" s="88"/>
      <c r="D4" s="88"/>
      <c r="E4" s="88"/>
      <c r="F4" s="88"/>
      <c r="G4" s="89" t="s">
        <v>106</v>
      </c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8" t="s">
        <v>89</v>
      </c>
      <c r="T4" s="88"/>
      <c r="U4" s="88"/>
      <c r="V4" s="88"/>
      <c r="W4" s="88"/>
      <c r="X4" s="88"/>
      <c r="Y4" s="88"/>
      <c r="Z4" s="88"/>
      <c r="AA4" s="89" t="s">
        <v>107</v>
      </c>
      <c r="AB4" s="89"/>
      <c r="AC4" s="89"/>
      <c r="AD4" s="89"/>
      <c r="AE4" s="89"/>
      <c r="AF4" s="89"/>
      <c r="AG4" s="89"/>
      <c r="AH4" s="89"/>
      <c r="AI4" s="89"/>
      <c r="AJ4" s="89"/>
    </row>
    <row r="5" spans="1:37" ht="24" customHeight="1" x14ac:dyDescent="0.15">
      <c r="A5" s="92" t="s">
        <v>90</v>
      </c>
      <c r="B5" s="92"/>
      <c r="C5" s="92"/>
      <c r="D5" s="92"/>
      <c r="E5" s="92"/>
      <c r="F5" s="92"/>
      <c r="G5" s="93" t="str">
        <f>①個人申込シート!G5</f>
        <v>yamagata@nikoniko.com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4" t="s">
        <v>92</v>
      </c>
      <c r="T5" s="95"/>
      <c r="U5" s="95"/>
      <c r="V5" s="95"/>
      <c r="W5" s="95"/>
      <c r="X5" s="95"/>
      <c r="Y5" s="95"/>
      <c r="Z5" s="95"/>
      <c r="AA5" s="96" t="s">
        <v>111</v>
      </c>
      <c r="AB5" s="97"/>
      <c r="AC5" s="97"/>
      <c r="AD5" s="97"/>
      <c r="AE5" s="97"/>
      <c r="AF5" s="97"/>
      <c r="AG5" s="97"/>
      <c r="AH5" s="97"/>
      <c r="AI5" s="97"/>
      <c r="AJ5" s="98"/>
    </row>
    <row r="6" spans="1:37" ht="16.5" customHeight="1" x14ac:dyDescent="0.15">
      <c r="A6" s="99"/>
      <c r="B6" s="99"/>
      <c r="C6" s="100" t="s">
        <v>4</v>
      </c>
      <c r="D6" s="100"/>
      <c r="E6" s="100"/>
      <c r="F6" s="101" t="s">
        <v>5</v>
      </c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 t="s">
        <v>6</v>
      </c>
      <c r="T6" s="102"/>
      <c r="U6" s="102" t="s">
        <v>7</v>
      </c>
      <c r="V6" s="102"/>
      <c r="W6" s="102"/>
      <c r="X6" s="102"/>
      <c r="Y6" s="102"/>
      <c r="Z6" s="102"/>
      <c r="AA6" s="102"/>
      <c r="AB6" s="102"/>
      <c r="AC6" s="103" t="s">
        <v>8</v>
      </c>
      <c r="AD6" s="103"/>
      <c r="AE6" s="103"/>
      <c r="AF6" s="103"/>
      <c r="AG6" s="103"/>
      <c r="AH6" s="103"/>
      <c r="AI6" s="103"/>
      <c r="AJ6" s="104"/>
      <c r="AK6" s="51"/>
    </row>
    <row r="7" spans="1:37" ht="16.5" customHeight="1" x14ac:dyDescent="0.15">
      <c r="A7" s="99"/>
      <c r="B7" s="99"/>
      <c r="C7" s="100"/>
      <c r="D7" s="100"/>
      <c r="E7" s="100"/>
      <c r="F7" s="80" t="s">
        <v>10</v>
      </c>
      <c r="G7" s="80"/>
      <c r="H7" s="80"/>
      <c r="I7" s="80"/>
      <c r="J7" s="80"/>
      <c r="K7" s="80"/>
      <c r="L7" s="80"/>
      <c r="M7" s="80" t="s">
        <v>11</v>
      </c>
      <c r="N7" s="80"/>
      <c r="O7" s="80"/>
      <c r="P7" s="80"/>
      <c r="Q7" s="80"/>
      <c r="R7" s="80"/>
      <c r="S7" s="3" t="s">
        <v>12</v>
      </c>
      <c r="T7" s="4">
        <v>1</v>
      </c>
      <c r="U7" s="81" t="s">
        <v>60</v>
      </c>
      <c r="V7" s="81"/>
      <c r="W7" s="81"/>
      <c r="X7" s="81"/>
      <c r="Y7" s="81"/>
      <c r="Z7" s="81"/>
      <c r="AA7" s="81"/>
      <c r="AB7" s="81"/>
      <c r="AC7" s="82" t="s">
        <v>14</v>
      </c>
      <c r="AD7" s="82"/>
      <c r="AE7" s="82"/>
      <c r="AF7" s="82"/>
      <c r="AG7" s="82"/>
      <c r="AH7" s="82"/>
      <c r="AI7" s="82"/>
      <c r="AJ7" s="82"/>
    </row>
    <row r="8" spans="1:37" ht="16.5" customHeight="1" x14ac:dyDescent="0.15">
      <c r="A8" s="99"/>
      <c r="B8" s="99"/>
      <c r="C8" s="100"/>
      <c r="D8" s="100"/>
      <c r="E8" s="10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5" t="s">
        <v>15</v>
      </c>
      <c r="T8" s="6">
        <v>2</v>
      </c>
      <c r="U8" s="81"/>
      <c r="V8" s="81"/>
      <c r="W8" s="81"/>
      <c r="X8" s="81"/>
      <c r="Y8" s="81"/>
      <c r="Z8" s="81"/>
      <c r="AA8" s="81"/>
      <c r="AB8" s="81"/>
      <c r="AC8" s="7" t="s">
        <v>16</v>
      </c>
      <c r="AD8" s="7"/>
      <c r="AE8" s="7"/>
      <c r="AF8" s="7"/>
      <c r="AG8" s="7"/>
      <c r="AH8" s="7"/>
      <c r="AI8" s="7"/>
      <c r="AJ8" s="8"/>
    </row>
    <row r="9" spans="1:37" ht="26.25" customHeight="1" x14ac:dyDescent="0.15">
      <c r="A9" s="83" t="s">
        <v>17</v>
      </c>
      <c r="B9" s="83"/>
      <c r="C9" s="84" t="s">
        <v>117</v>
      </c>
      <c r="D9" s="84"/>
      <c r="E9" s="84"/>
      <c r="F9" s="85" t="s">
        <v>18</v>
      </c>
      <c r="G9" s="85"/>
      <c r="H9" s="85"/>
      <c r="I9" s="85"/>
      <c r="J9" s="85"/>
      <c r="K9" s="85"/>
      <c r="L9" s="85"/>
      <c r="M9" s="84" t="s">
        <v>64</v>
      </c>
      <c r="N9" s="84"/>
      <c r="O9" s="84"/>
      <c r="P9" s="84"/>
      <c r="Q9" s="84"/>
      <c r="R9" s="84"/>
      <c r="S9" s="86">
        <v>1</v>
      </c>
      <c r="T9" s="86"/>
      <c r="U9" s="84" t="s">
        <v>142</v>
      </c>
      <c r="V9" s="84"/>
      <c r="W9" s="84"/>
      <c r="X9" s="84"/>
      <c r="Y9" s="84"/>
      <c r="Z9" s="84"/>
      <c r="AA9" s="84"/>
      <c r="AB9" s="84"/>
      <c r="AC9" s="79" t="s">
        <v>67</v>
      </c>
      <c r="AD9" s="79"/>
      <c r="AE9" s="79"/>
      <c r="AF9" s="79"/>
      <c r="AG9" s="79"/>
      <c r="AH9" s="79"/>
      <c r="AI9" s="79"/>
      <c r="AJ9" s="79"/>
    </row>
    <row r="10" spans="1:37" ht="24" customHeight="1" x14ac:dyDescent="0.15">
      <c r="A10" s="75">
        <v>1</v>
      </c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7"/>
      <c r="T10" s="77"/>
      <c r="U10" s="76"/>
      <c r="V10" s="76"/>
      <c r="W10" s="76"/>
      <c r="X10" s="76"/>
      <c r="Y10" s="76"/>
      <c r="Z10" s="76"/>
      <c r="AA10" s="76"/>
      <c r="AB10" s="76"/>
      <c r="AC10" s="74"/>
      <c r="AD10" s="74"/>
      <c r="AE10" s="74"/>
      <c r="AF10" s="74"/>
      <c r="AG10" s="74"/>
      <c r="AH10" s="74"/>
      <c r="AI10" s="74"/>
      <c r="AJ10" s="74"/>
    </row>
    <row r="11" spans="1:37" ht="24" customHeight="1" x14ac:dyDescent="0.15">
      <c r="A11" s="75">
        <v>2</v>
      </c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8"/>
      <c r="T11" s="78"/>
      <c r="U11" s="76"/>
      <c r="V11" s="76"/>
      <c r="W11" s="76"/>
      <c r="X11" s="76"/>
      <c r="Y11" s="76"/>
      <c r="Z11" s="76"/>
      <c r="AA11" s="76"/>
      <c r="AB11" s="76"/>
      <c r="AC11" s="74"/>
      <c r="AD11" s="74"/>
      <c r="AE11" s="74"/>
      <c r="AF11" s="74"/>
      <c r="AG11" s="74"/>
      <c r="AH11" s="74"/>
      <c r="AI11" s="74"/>
      <c r="AJ11" s="74"/>
    </row>
    <row r="12" spans="1:37" ht="24" customHeight="1" x14ac:dyDescent="0.15">
      <c r="A12" s="75">
        <v>3</v>
      </c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7"/>
      <c r="T12" s="77"/>
      <c r="U12" s="76"/>
      <c r="V12" s="76"/>
      <c r="W12" s="76"/>
      <c r="X12" s="76"/>
      <c r="Y12" s="76"/>
      <c r="Z12" s="76"/>
      <c r="AA12" s="76"/>
      <c r="AB12" s="76"/>
      <c r="AC12" s="74"/>
      <c r="AD12" s="74"/>
      <c r="AE12" s="74"/>
      <c r="AF12" s="74"/>
      <c r="AG12" s="74"/>
      <c r="AH12" s="74"/>
      <c r="AI12" s="74"/>
      <c r="AJ12" s="74"/>
    </row>
    <row r="13" spans="1:37" ht="24" customHeight="1" x14ac:dyDescent="0.15">
      <c r="A13" s="75">
        <v>4</v>
      </c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8"/>
      <c r="T13" s="78"/>
      <c r="U13" s="76"/>
      <c r="V13" s="76"/>
      <c r="W13" s="76"/>
      <c r="X13" s="76"/>
      <c r="Y13" s="76"/>
      <c r="Z13" s="76"/>
      <c r="AA13" s="76"/>
      <c r="AB13" s="76"/>
      <c r="AC13" s="74"/>
      <c r="AD13" s="74"/>
      <c r="AE13" s="74"/>
      <c r="AF13" s="74"/>
      <c r="AG13" s="74"/>
      <c r="AH13" s="74"/>
      <c r="AI13" s="74"/>
      <c r="AJ13" s="74"/>
    </row>
    <row r="14" spans="1:37" ht="24" customHeight="1" x14ac:dyDescent="0.15">
      <c r="A14" s="75">
        <v>5</v>
      </c>
      <c r="B14" s="75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7"/>
      <c r="T14" s="77"/>
      <c r="U14" s="76"/>
      <c r="V14" s="76"/>
      <c r="W14" s="76"/>
      <c r="X14" s="76"/>
      <c r="Y14" s="76"/>
      <c r="Z14" s="76"/>
      <c r="AA14" s="76"/>
      <c r="AB14" s="76"/>
      <c r="AC14" s="74"/>
      <c r="AD14" s="74"/>
      <c r="AE14" s="74"/>
      <c r="AF14" s="74"/>
      <c r="AG14" s="74"/>
      <c r="AH14" s="74"/>
      <c r="AI14" s="74"/>
      <c r="AJ14" s="74"/>
    </row>
    <row r="15" spans="1:37" ht="24" customHeight="1" x14ac:dyDescent="0.15">
      <c r="A15" s="75">
        <v>6</v>
      </c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8"/>
      <c r="T15" s="78"/>
      <c r="U15" s="76"/>
      <c r="V15" s="76"/>
      <c r="W15" s="76"/>
      <c r="X15" s="76"/>
      <c r="Y15" s="76"/>
      <c r="Z15" s="76"/>
      <c r="AA15" s="76"/>
      <c r="AB15" s="76"/>
      <c r="AC15" s="74"/>
      <c r="AD15" s="74"/>
      <c r="AE15" s="74"/>
      <c r="AF15" s="74"/>
      <c r="AG15" s="74"/>
      <c r="AH15" s="74"/>
      <c r="AI15" s="74"/>
      <c r="AJ15" s="74"/>
    </row>
    <row r="16" spans="1:37" ht="24" customHeight="1" x14ac:dyDescent="0.15">
      <c r="A16" s="75">
        <v>7</v>
      </c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7"/>
      <c r="T16" s="77"/>
      <c r="U16" s="76"/>
      <c r="V16" s="76"/>
      <c r="W16" s="76"/>
      <c r="X16" s="76"/>
      <c r="Y16" s="76"/>
      <c r="Z16" s="76"/>
      <c r="AA16" s="76"/>
      <c r="AB16" s="76"/>
      <c r="AC16" s="74"/>
      <c r="AD16" s="74"/>
      <c r="AE16" s="74"/>
      <c r="AF16" s="74"/>
      <c r="AG16" s="74"/>
      <c r="AH16" s="74"/>
      <c r="AI16" s="74"/>
      <c r="AJ16" s="74"/>
    </row>
    <row r="17" spans="1:36" ht="24" customHeight="1" x14ac:dyDescent="0.15">
      <c r="A17" s="75">
        <v>8</v>
      </c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8"/>
      <c r="T17" s="78"/>
      <c r="U17" s="76"/>
      <c r="V17" s="76"/>
      <c r="W17" s="76"/>
      <c r="X17" s="76"/>
      <c r="Y17" s="76"/>
      <c r="Z17" s="76"/>
      <c r="AA17" s="76"/>
      <c r="AB17" s="76"/>
      <c r="AC17" s="74"/>
      <c r="AD17" s="74"/>
      <c r="AE17" s="74"/>
      <c r="AF17" s="74"/>
      <c r="AG17" s="74"/>
      <c r="AH17" s="74"/>
      <c r="AI17" s="74"/>
      <c r="AJ17" s="74"/>
    </row>
    <row r="18" spans="1:36" ht="24" customHeight="1" x14ac:dyDescent="0.15">
      <c r="A18" s="75">
        <v>9</v>
      </c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7"/>
      <c r="T18" s="77"/>
      <c r="U18" s="76"/>
      <c r="V18" s="76"/>
      <c r="W18" s="76"/>
      <c r="X18" s="76"/>
      <c r="Y18" s="76"/>
      <c r="Z18" s="76"/>
      <c r="AA18" s="76"/>
      <c r="AB18" s="76"/>
      <c r="AC18" s="74"/>
      <c r="AD18" s="74"/>
      <c r="AE18" s="74"/>
      <c r="AF18" s="74"/>
      <c r="AG18" s="74"/>
      <c r="AH18" s="74"/>
      <c r="AI18" s="74"/>
      <c r="AJ18" s="74"/>
    </row>
    <row r="19" spans="1:36" ht="24" customHeight="1" x14ac:dyDescent="0.15">
      <c r="A19" s="75">
        <v>10</v>
      </c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8"/>
      <c r="T19" s="78"/>
      <c r="U19" s="76"/>
      <c r="V19" s="76"/>
      <c r="W19" s="76"/>
      <c r="X19" s="76"/>
      <c r="Y19" s="76"/>
      <c r="Z19" s="76"/>
      <c r="AA19" s="76"/>
      <c r="AB19" s="76"/>
      <c r="AC19" s="74"/>
      <c r="AD19" s="74"/>
      <c r="AE19" s="74"/>
      <c r="AF19" s="74"/>
      <c r="AG19" s="74"/>
      <c r="AH19" s="74"/>
      <c r="AI19" s="74"/>
      <c r="AJ19" s="74"/>
    </row>
    <row r="20" spans="1:36" ht="24" customHeight="1" x14ac:dyDescent="0.15">
      <c r="A20" s="75">
        <v>11</v>
      </c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7"/>
      <c r="T20" s="77"/>
      <c r="U20" s="76"/>
      <c r="V20" s="76"/>
      <c r="W20" s="76"/>
      <c r="X20" s="76"/>
      <c r="Y20" s="76"/>
      <c r="Z20" s="76"/>
      <c r="AA20" s="76"/>
      <c r="AB20" s="76"/>
      <c r="AC20" s="74"/>
      <c r="AD20" s="74"/>
      <c r="AE20" s="74"/>
      <c r="AF20" s="74"/>
      <c r="AG20" s="74"/>
      <c r="AH20" s="74"/>
      <c r="AI20" s="74"/>
      <c r="AJ20" s="74"/>
    </row>
    <row r="21" spans="1:36" ht="24" customHeight="1" x14ac:dyDescent="0.15">
      <c r="A21" s="75">
        <v>12</v>
      </c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8"/>
      <c r="T21" s="78"/>
      <c r="U21" s="76"/>
      <c r="V21" s="76"/>
      <c r="W21" s="76"/>
      <c r="X21" s="76"/>
      <c r="Y21" s="76"/>
      <c r="Z21" s="76"/>
      <c r="AA21" s="76"/>
      <c r="AB21" s="76"/>
      <c r="AC21" s="74"/>
      <c r="AD21" s="74"/>
      <c r="AE21" s="74"/>
      <c r="AF21" s="74"/>
      <c r="AG21" s="74"/>
      <c r="AH21" s="74"/>
      <c r="AI21" s="74"/>
      <c r="AJ21" s="74"/>
    </row>
    <row r="22" spans="1:36" ht="24" customHeight="1" x14ac:dyDescent="0.15">
      <c r="A22" s="75">
        <v>13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7"/>
      <c r="U22" s="76"/>
      <c r="V22" s="76"/>
      <c r="W22" s="76"/>
      <c r="X22" s="76"/>
      <c r="Y22" s="76"/>
      <c r="Z22" s="76"/>
      <c r="AA22" s="76"/>
      <c r="AB22" s="76"/>
      <c r="AC22" s="74"/>
      <c r="AD22" s="74"/>
      <c r="AE22" s="74"/>
      <c r="AF22" s="74"/>
      <c r="AG22" s="74"/>
      <c r="AH22" s="74"/>
      <c r="AI22" s="74"/>
      <c r="AJ22" s="74"/>
    </row>
  </sheetData>
  <mergeCells count="121">
    <mergeCell ref="A5:F5"/>
    <mergeCell ref="G5:R5"/>
    <mergeCell ref="S5:Z5"/>
    <mergeCell ref="AA5:AJ5"/>
    <mergeCell ref="A6:B8"/>
    <mergeCell ref="C6:E8"/>
    <mergeCell ref="F6:R6"/>
    <mergeCell ref="S6:T6"/>
    <mergeCell ref="U6:AB6"/>
    <mergeCell ref="AC6:AJ6"/>
    <mergeCell ref="A1:AJ2"/>
    <mergeCell ref="A3:F3"/>
    <mergeCell ref="G3:R3"/>
    <mergeCell ref="S3:Z3"/>
    <mergeCell ref="AA3:AJ3"/>
    <mergeCell ref="A4:F4"/>
    <mergeCell ref="G4:R4"/>
    <mergeCell ref="S4:Z4"/>
    <mergeCell ref="AA4:AJ4"/>
    <mergeCell ref="AC9:AJ9"/>
    <mergeCell ref="A10:B10"/>
    <mergeCell ref="C10:E10"/>
    <mergeCell ref="F10:L10"/>
    <mergeCell ref="M10:R10"/>
    <mergeCell ref="S10:T10"/>
    <mergeCell ref="U10:AB10"/>
    <mergeCell ref="AC10:AJ10"/>
    <mergeCell ref="F7:L8"/>
    <mergeCell ref="M7:R8"/>
    <mergeCell ref="U7:AB8"/>
    <mergeCell ref="AC7:AJ7"/>
    <mergeCell ref="A9:B9"/>
    <mergeCell ref="C9:E9"/>
    <mergeCell ref="F9:L9"/>
    <mergeCell ref="M9:R9"/>
    <mergeCell ref="S9:T9"/>
    <mergeCell ref="U9:AB9"/>
    <mergeCell ref="AC11:AJ11"/>
    <mergeCell ref="A12:B12"/>
    <mergeCell ref="C12:E12"/>
    <mergeCell ref="F12:L12"/>
    <mergeCell ref="M12:R12"/>
    <mergeCell ref="S12:T12"/>
    <mergeCell ref="U12:AB12"/>
    <mergeCell ref="AC12:AJ12"/>
    <mergeCell ref="A11:B11"/>
    <mergeCell ref="C11:E11"/>
    <mergeCell ref="F11:L11"/>
    <mergeCell ref="M11:R11"/>
    <mergeCell ref="S11:T11"/>
    <mergeCell ref="U11:AB11"/>
    <mergeCell ref="AC13:AJ13"/>
    <mergeCell ref="A14:B14"/>
    <mergeCell ref="C14:E14"/>
    <mergeCell ref="F14:L14"/>
    <mergeCell ref="M14:R14"/>
    <mergeCell ref="S14:T14"/>
    <mergeCell ref="U14:AB14"/>
    <mergeCell ref="AC14:AJ14"/>
    <mergeCell ref="A13:B13"/>
    <mergeCell ref="C13:E13"/>
    <mergeCell ref="F13:L13"/>
    <mergeCell ref="M13:R13"/>
    <mergeCell ref="S13:T13"/>
    <mergeCell ref="U13:AB13"/>
    <mergeCell ref="AC15:AJ15"/>
    <mergeCell ref="A16:B16"/>
    <mergeCell ref="C16:E16"/>
    <mergeCell ref="F16:L16"/>
    <mergeCell ref="M16:R16"/>
    <mergeCell ref="S16:T16"/>
    <mergeCell ref="U16:AB16"/>
    <mergeCell ref="AC16:AJ16"/>
    <mergeCell ref="A15:B15"/>
    <mergeCell ref="C15:E15"/>
    <mergeCell ref="F15:L15"/>
    <mergeCell ref="M15:R15"/>
    <mergeCell ref="S15:T15"/>
    <mergeCell ref="U15:AB15"/>
    <mergeCell ref="AC17:AJ17"/>
    <mergeCell ref="A18:B18"/>
    <mergeCell ref="C18:E18"/>
    <mergeCell ref="F18:L18"/>
    <mergeCell ref="M18:R18"/>
    <mergeCell ref="S18:T18"/>
    <mergeCell ref="U18:AB18"/>
    <mergeCell ref="AC18:AJ18"/>
    <mergeCell ref="A17:B17"/>
    <mergeCell ref="C17:E17"/>
    <mergeCell ref="F17:L17"/>
    <mergeCell ref="M17:R17"/>
    <mergeCell ref="S17:T17"/>
    <mergeCell ref="U17:AB17"/>
    <mergeCell ref="AC19:AJ19"/>
    <mergeCell ref="A20:B20"/>
    <mergeCell ref="C20:E20"/>
    <mergeCell ref="F20:L20"/>
    <mergeCell ref="M20:R20"/>
    <mergeCell ref="S20:T20"/>
    <mergeCell ref="U20:AB20"/>
    <mergeCell ref="AC20:AJ20"/>
    <mergeCell ref="A19:B19"/>
    <mergeCell ref="C19:E19"/>
    <mergeCell ref="F19:L19"/>
    <mergeCell ref="M19:R19"/>
    <mergeCell ref="S19:T19"/>
    <mergeCell ref="U19:AB19"/>
    <mergeCell ref="AC21:AJ21"/>
    <mergeCell ref="A22:B22"/>
    <mergeCell ref="C22:E22"/>
    <mergeCell ref="F22:L22"/>
    <mergeCell ref="M22:R22"/>
    <mergeCell ref="S22:T22"/>
    <mergeCell ref="U22:AB22"/>
    <mergeCell ref="AC22:AJ22"/>
    <mergeCell ref="A21:B21"/>
    <mergeCell ref="C21:E21"/>
    <mergeCell ref="F21:L21"/>
    <mergeCell ref="M21:R21"/>
    <mergeCell ref="S21:T21"/>
    <mergeCell ref="U21:AB21"/>
  </mergeCells>
  <phoneticPr fontId="14"/>
  <dataValidations count="2">
    <dataValidation type="list" allowBlank="1" showInputMessage="1" showErrorMessage="1" sqref="S10:AB22" xr:uid="{00000000-0002-0000-0200-000000000000}">
      <formula1>#REF!</formula1>
      <formula2>0</formula2>
    </dataValidation>
    <dataValidation type="list" allowBlank="1" showInputMessage="1" showErrorMessage="1" sqref="S9:T9" xr:uid="{927B042C-0FF1-4F5C-948F-31B3A56BD6A1}">
      <formula1>$AM$12:$AM$13</formula1>
      <formula2>0</formula2>
    </dataValidation>
  </dataValidations>
  <pageMargins left="0.7" right="0.7" top="0.75" bottom="0.75" header="0.51180555555555496" footer="0.51180555555555496"/>
  <pageSetup paperSize="9" scale="7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P90"/>
  <sheetViews>
    <sheetView view="pageBreakPreview" zoomScaleNormal="100" zoomScaleSheetLayoutView="100" zoomScalePageLayoutView="78" workbookViewId="0">
      <selection activeCell="AT10" sqref="AT10"/>
    </sheetView>
  </sheetViews>
  <sheetFormatPr defaultColWidth="8.625" defaultRowHeight="13.5" x14ac:dyDescent="0.15"/>
  <cols>
    <col min="1" max="28" width="2.875" customWidth="1"/>
    <col min="29" max="36" width="2.875" style="25" customWidth="1"/>
    <col min="37" max="37" width="10" customWidth="1"/>
    <col min="38" max="39" width="4.875" customWidth="1"/>
    <col min="40" max="40" width="25.875" customWidth="1"/>
  </cols>
  <sheetData>
    <row r="1" spans="1:42" ht="16.5" customHeight="1" x14ac:dyDescent="0.15">
      <c r="A1" s="87" t="s">
        <v>141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1"/>
    </row>
    <row r="2" spans="1:42" ht="16.5" customHeight="1" x14ac:dyDescent="0.1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1"/>
    </row>
    <row r="3" spans="1:42" ht="35.25" customHeight="1" x14ac:dyDescent="0.15">
      <c r="A3" s="88" t="s">
        <v>108</v>
      </c>
      <c r="B3" s="88"/>
      <c r="C3" s="88"/>
      <c r="D3" s="88"/>
      <c r="E3" s="88"/>
      <c r="F3" s="88"/>
      <c r="G3" s="138" t="s">
        <v>144</v>
      </c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88" t="s">
        <v>88</v>
      </c>
      <c r="T3" s="88"/>
      <c r="U3" s="88"/>
      <c r="V3" s="88"/>
      <c r="W3" s="88"/>
      <c r="X3" s="88"/>
      <c r="Y3" s="88"/>
      <c r="Z3" s="88"/>
      <c r="AA3" s="139" t="s">
        <v>145</v>
      </c>
      <c r="AB3" s="137"/>
      <c r="AC3" s="137"/>
      <c r="AD3" s="137"/>
      <c r="AE3" s="137"/>
      <c r="AF3" s="137"/>
      <c r="AG3" s="137"/>
      <c r="AH3" s="137"/>
      <c r="AI3" s="137"/>
      <c r="AJ3" s="137"/>
      <c r="AK3" s="2"/>
    </row>
    <row r="4" spans="1:42" ht="26.25" customHeight="1" x14ac:dyDescent="0.15">
      <c r="A4" s="88" t="s">
        <v>91</v>
      </c>
      <c r="B4" s="88"/>
      <c r="C4" s="88"/>
      <c r="D4" s="88"/>
      <c r="E4" s="88"/>
      <c r="F4" s="88"/>
      <c r="G4" s="138" t="s">
        <v>106</v>
      </c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88" t="s">
        <v>89</v>
      </c>
      <c r="T4" s="88"/>
      <c r="U4" s="88"/>
      <c r="V4" s="88"/>
      <c r="W4" s="88"/>
      <c r="X4" s="88"/>
      <c r="Y4" s="88"/>
      <c r="Z4" s="88"/>
      <c r="AA4" s="138" t="s">
        <v>107</v>
      </c>
      <c r="AB4" s="138"/>
      <c r="AC4" s="138"/>
      <c r="AD4" s="138"/>
      <c r="AE4" s="138"/>
      <c r="AF4" s="138"/>
      <c r="AG4" s="138"/>
      <c r="AH4" s="138"/>
      <c r="AI4" s="138"/>
      <c r="AJ4" s="138"/>
      <c r="AK4" s="2"/>
    </row>
    <row r="5" spans="1:42" ht="31.5" customHeight="1" x14ac:dyDescent="0.15">
      <c r="A5" s="92" t="s">
        <v>90</v>
      </c>
      <c r="B5" s="92"/>
      <c r="C5" s="92"/>
      <c r="D5" s="92"/>
      <c r="E5" s="92"/>
      <c r="F5" s="92"/>
      <c r="G5" s="151" t="s">
        <v>140</v>
      </c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94" t="s">
        <v>92</v>
      </c>
      <c r="T5" s="95"/>
      <c r="U5" s="95"/>
      <c r="V5" s="95"/>
      <c r="W5" s="95"/>
      <c r="X5" s="95"/>
      <c r="Y5" s="95"/>
      <c r="Z5" s="95"/>
      <c r="AA5" s="148" t="s">
        <v>111</v>
      </c>
      <c r="AB5" s="149"/>
      <c r="AC5" s="149"/>
      <c r="AD5" s="149"/>
      <c r="AE5" s="149"/>
      <c r="AF5" s="149"/>
      <c r="AG5" s="149"/>
      <c r="AH5" s="149"/>
      <c r="AI5" s="149"/>
      <c r="AJ5" s="150"/>
      <c r="AK5" s="2"/>
      <c r="AL5" s="140"/>
      <c r="AM5" s="140"/>
      <c r="AN5" s="140"/>
      <c r="AO5" s="140"/>
      <c r="AP5" s="140"/>
    </row>
    <row r="6" spans="1:42" ht="16.5" customHeight="1" x14ac:dyDescent="0.15">
      <c r="A6" s="142"/>
      <c r="B6" s="99"/>
      <c r="C6" s="100" t="s">
        <v>4</v>
      </c>
      <c r="D6" s="100"/>
      <c r="E6" s="100"/>
      <c r="F6" s="101" t="s">
        <v>5</v>
      </c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 t="s">
        <v>6</v>
      </c>
      <c r="T6" s="102"/>
      <c r="U6" s="102" t="s">
        <v>7</v>
      </c>
      <c r="V6" s="102"/>
      <c r="W6" s="102"/>
      <c r="X6" s="102"/>
      <c r="Y6" s="102"/>
      <c r="Z6" s="102"/>
      <c r="AA6" s="102"/>
      <c r="AB6" s="102"/>
      <c r="AC6" s="143" t="s">
        <v>8</v>
      </c>
      <c r="AD6" s="143"/>
      <c r="AE6" s="143"/>
      <c r="AF6" s="143"/>
      <c r="AG6" s="143"/>
      <c r="AH6" s="143"/>
      <c r="AI6" s="143"/>
      <c r="AJ6" s="144"/>
      <c r="AK6" s="2"/>
      <c r="AL6" s="145"/>
      <c r="AM6" s="145"/>
      <c r="AN6" s="141"/>
      <c r="AO6" s="141"/>
      <c r="AP6" s="141"/>
    </row>
    <row r="7" spans="1:42" ht="16.5" customHeight="1" x14ac:dyDescent="0.15">
      <c r="A7" s="142"/>
      <c r="B7" s="99"/>
      <c r="C7" s="100"/>
      <c r="D7" s="100"/>
      <c r="E7" s="100"/>
      <c r="F7" s="80" t="s">
        <v>10</v>
      </c>
      <c r="G7" s="80"/>
      <c r="H7" s="80"/>
      <c r="I7" s="80"/>
      <c r="J7" s="80"/>
      <c r="K7" s="80"/>
      <c r="L7" s="80"/>
      <c r="M7" s="80" t="s">
        <v>11</v>
      </c>
      <c r="N7" s="80"/>
      <c r="O7" s="80"/>
      <c r="P7" s="80"/>
      <c r="Q7" s="80"/>
      <c r="R7" s="80"/>
      <c r="S7" s="45" t="s">
        <v>12</v>
      </c>
      <c r="T7" s="4">
        <v>1</v>
      </c>
      <c r="U7" s="81" t="s">
        <v>60</v>
      </c>
      <c r="V7" s="81"/>
      <c r="W7" s="81"/>
      <c r="X7" s="81"/>
      <c r="Y7" s="81"/>
      <c r="Z7" s="81"/>
      <c r="AA7" s="81"/>
      <c r="AB7" s="81"/>
      <c r="AC7" s="146" t="s">
        <v>14</v>
      </c>
      <c r="AD7" s="146"/>
      <c r="AE7" s="146"/>
      <c r="AF7" s="146"/>
      <c r="AG7" s="146"/>
      <c r="AH7" s="146"/>
      <c r="AI7" s="146"/>
      <c r="AJ7" s="147"/>
      <c r="AK7" s="2"/>
    </row>
    <row r="8" spans="1:42" ht="16.5" customHeight="1" thickBot="1" x14ac:dyDescent="0.2">
      <c r="A8" s="142"/>
      <c r="B8" s="99"/>
      <c r="C8" s="100"/>
      <c r="D8" s="100"/>
      <c r="E8" s="10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46" t="s">
        <v>15</v>
      </c>
      <c r="T8" s="6">
        <v>2</v>
      </c>
      <c r="U8" s="81"/>
      <c r="V8" s="81"/>
      <c r="W8" s="81"/>
      <c r="X8" s="81"/>
      <c r="Y8" s="81"/>
      <c r="Z8" s="81"/>
      <c r="AA8" s="81"/>
      <c r="AB8" s="81"/>
      <c r="AC8" s="35" t="s">
        <v>16</v>
      </c>
      <c r="AD8" s="35"/>
      <c r="AE8" s="35"/>
      <c r="AF8" s="35"/>
      <c r="AG8" s="35"/>
      <c r="AH8" s="35"/>
      <c r="AI8" s="35"/>
      <c r="AJ8" s="54"/>
      <c r="AK8" s="9" t="s">
        <v>2</v>
      </c>
    </row>
    <row r="9" spans="1:42" ht="26.25" customHeight="1" x14ac:dyDescent="0.15">
      <c r="A9" s="83" t="s">
        <v>17</v>
      </c>
      <c r="B9" s="83"/>
      <c r="C9" s="84" t="s">
        <v>117</v>
      </c>
      <c r="D9" s="84"/>
      <c r="E9" s="84"/>
      <c r="F9" s="85" t="s">
        <v>18</v>
      </c>
      <c r="G9" s="85"/>
      <c r="H9" s="85"/>
      <c r="I9" s="85"/>
      <c r="J9" s="85"/>
      <c r="K9" s="85"/>
      <c r="L9" s="85"/>
      <c r="M9" s="84" t="s">
        <v>64</v>
      </c>
      <c r="N9" s="84"/>
      <c r="O9" s="84"/>
      <c r="P9" s="84"/>
      <c r="Q9" s="84"/>
      <c r="R9" s="84"/>
      <c r="S9" s="86">
        <v>1</v>
      </c>
      <c r="T9" s="86"/>
      <c r="U9" s="84" t="s">
        <v>19</v>
      </c>
      <c r="V9" s="84"/>
      <c r="W9" s="84"/>
      <c r="X9" s="84"/>
      <c r="Y9" s="84"/>
      <c r="Z9" s="84"/>
      <c r="AA9" s="84"/>
      <c r="AB9" s="84"/>
      <c r="AC9" s="79" t="s">
        <v>67</v>
      </c>
      <c r="AD9" s="79"/>
      <c r="AE9" s="79"/>
      <c r="AF9" s="79"/>
      <c r="AG9" s="79"/>
      <c r="AH9" s="79"/>
      <c r="AI9" s="79"/>
      <c r="AJ9" s="79"/>
      <c r="AK9" s="10" t="e">
        <f>100000000*S9+C9*10</f>
        <v>#VALUE!</v>
      </c>
      <c r="AM9" s="57"/>
      <c r="AN9" s="59" t="s">
        <v>93</v>
      </c>
    </row>
    <row r="10" spans="1:42" ht="24" customHeight="1" thickBot="1" x14ac:dyDescent="0.2">
      <c r="A10" s="75">
        <v>1</v>
      </c>
      <c r="B10" s="76"/>
      <c r="C10" s="136"/>
      <c r="D10" s="136"/>
      <c r="E10" s="136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10"/>
      <c r="T10" s="110"/>
      <c r="U10" s="153" t="s">
        <v>93</v>
      </c>
      <c r="V10" s="153"/>
      <c r="W10" s="153"/>
      <c r="X10" s="153"/>
      <c r="Y10" s="153"/>
      <c r="Z10" s="153"/>
      <c r="AA10" s="153"/>
      <c r="AB10" s="153"/>
      <c r="AC10" s="137"/>
      <c r="AD10" s="137"/>
      <c r="AE10" s="137"/>
      <c r="AF10" s="137"/>
      <c r="AG10" s="137"/>
      <c r="AH10" s="137"/>
      <c r="AI10" s="137"/>
      <c r="AJ10" s="112"/>
      <c r="AK10" s="10">
        <f t="shared" ref="AK10:AK39" si="0">100000000*S10+C10*10</f>
        <v>0</v>
      </c>
      <c r="AM10" s="58"/>
      <c r="AN10" s="59" t="s">
        <v>94</v>
      </c>
    </row>
    <row r="11" spans="1:42" ht="24" customHeight="1" thickBot="1" x14ac:dyDescent="0.2">
      <c r="A11" s="75">
        <v>2</v>
      </c>
      <c r="B11" s="76"/>
      <c r="C11" s="136"/>
      <c r="D11" s="136"/>
      <c r="E11" s="136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10"/>
      <c r="T11" s="110"/>
      <c r="U11" s="111" t="s">
        <v>94</v>
      </c>
      <c r="V11" s="111"/>
      <c r="W11" s="111"/>
      <c r="X11" s="111"/>
      <c r="Y11" s="111"/>
      <c r="Z11" s="111"/>
      <c r="AA11" s="111"/>
      <c r="AB11" s="111"/>
      <c r="AC11" s="137"/>
      <c r="AD11" s="137"/>
      <c r="AE11" s="137"/>
      <c r="AF11" s="137"/>
      <c r="AG11" s="137"/>
      <c r="AH11" s="137"/>
      <c r="AI11" s="137"/>
      <c r="AJ11" s="112"/>
      <c r="AK11" s="10">
        <f t="shared" si="0"/>
        <v>0</v>
      </c>
      <c r="AN11" s="59" t="s">
        <v>95</v>
      </c>
    </row>
    <row r="12" spans="1:42" ht="24" customHeight="1" x14ac:dyDescent="0.15">
      <c r="A12" s="75">
        <v>3</v>
      </c>
      <c r="B12" s="76"/>
      <c r="C12" s="136"/>
      <c r="D12" s="136"/>
      <c r="E12" s="136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10"/>
      <c r="T12" s="110"/>
      <c r="U12" s="111" t="s">
        <v>95</v>
      </c>
      <c r="V12" s="111"/>
      <c r="W12" s="111"/>
      <c r="X12" s="111"/>
      <c r="Y12" s="111"/>
      <c r="Z12" s="111"/>
      <c r="AA12" s="111"/>
      <c r="AB12" s="111"/>
      <c r="AC12" s="137"/>
      <c r="AD12" s="137"/>
      <c r="AE12" s="137"/>
      <c r="AF12" s="137"/>
      <c r="AG12" s="137"/>
      <c r="AH12" s="137"/>
      <c r="AI12" s="137"/>
      <c r="AJ12" s="112"/>
      <c r="AK12" s="10">
        <f t="shared" si="0"/>
        <v>0</v>
      </c>
      <c r="AM12" s="57">
        <v>1</v>
      </c>
      <c r="AN12" s="59" t="s">
        <v>97</v>
      </c>
    </row>
    <row r="13" spans="1:42" ht="24" customHeight="1" thickBot="1" x14ac:dyDescent="0.2">
      <c r="A13" s="75">
        <v>4</v>
      </c>
      <c r="B13" s="76"/>
      <c r="C13" s="136"/>
      <c r="D13" s="136"/>
      <c r="E13" s="136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10"/>
      <c r="T13" s="110"/>
      <c r="U13" s="111" t="s">
        <v>96</v>
      </c>
      <c r="V13" s="111"/>
      <c r="W13" s="111"/>
      <c r="X13" s="111"/>
      <c r="Y13" s="111"/>
      <c r="Z13" s="111"/>
      <c r="AA13" s="111"/>
      <c r="AB13" s="111"/>
      <c r="AC13" s="137"/>
      <c r="AD13" s="137"/>
      <c r="AE13" s="137"/>
      <c r="AF13" s="137"/>
      <c r="AG13" s="137"/>
      <c r="AH13" s="137"/>
      <c r="AI13" s="137"/>
      <c r="AJ13" s="112"/>
      <c r="AK13" s="10">
        <f t="shared" si="0"/>
        <v>0</v>
      </c>
      <c r="AM13" s="58">
        <v>2</v>
      </c>
      <c r="AN13" s="59" t="s">
        <v>99</v>
      </c>
    </row>
    <row r="14" spans="1:42" ht="24" customHeight="1" x14ac:dyDescent="0.15">
      <c r="A14" s="75">
        <v>5</v>
      </c>
      <c r="B14" s="76"/>
      <c r="C14" s="136"/>
      <c r="D14" s="136"/>
      <c r="E14" s="136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10"/>
      <c r="T14" s="110"/>
      <c r="U14" s="111" t="s">
        <v>98</v>
      </c>
      <c r="V14" s="111"/>
      <c r="W14" s="111"/>
      <c r="X14" s="111"/>
      <c r="Y14" s="111"/>
      <c r="Z14" s="111"/>
      <c r="AA14" s="111"/>
      <c r="AB14" s="111"/>
      <c r="AC14" s="137"/>
      <c r="AD14" s="137"/>
      <c r="AE14" s="137"/>
      <c r="AF14" s="137"/>
      <c r="AG14" s="137"/>
      <c r="AH14" s="137"/>
      <c r="AI14" s="137"/>
      <c r="AJ14" s="112"/>
      <c r="AK14" s="10">
        <f t="shared" si="0"/>
        <v>0</v>
      </c>
      <c r="AN14" s="59" t="s">
        <v>101</v>
      </c>
    </row>
    <row r="15" spans="1:42" ht="24" customHeight="1" x14ac:dyDescent="0.15">
      <c r="A15" s="75">
        <v>6</v>
      </c>
      <c r="B15" s="76"/>
      <c r="C15" s="136"/>
      <c r="D15" s="136"/>
      <c r="E15" s="136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10"/>
      <c r="T15" s="110"/>
      <c r="U15" s="111" t="s">
        <v>100</v>
      </c>
      <c r="V15" s="111"/>
      <c r="W15" s="111"/>
      <c r="X15" s="111"/>
      <c r="Y15" s="111"/>
      <c r="Z15" s="111"/>
      <c r="AA15" s="111"/>
      <c r="AB15" s="111"/>
      <c r="AC15" s="137"/>
      <c r="AD15" s="137"/>
      <c r="AE15" s="137"/>
      <c r="AF15" s="137"/>
      <c r="AG15" s="137"/>
      <c r="AH15" s="137"/>
      <c r="AI15" s="137"/>
      <c r="AJ15" s="112"/>
      <c r="AK15" s="10">
        <f t="shared" si="0"/>
        <v>0</v>
      </c>
      <c r="AN15" s="59" t="s">
        <v>102</v>
      </c>
    </row>
    <row r="16" spans="1:42" ht="24" customHeight="1" x14ac:dyDescent="0.15">
      <c r="A16" s="75">
        <v>7</v>
      </c>
      <c r="B16" s="76"/>
      <c r="C16" s="136"/>
      <c r="D16" s="136"/>
      <c r="E16" s="136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10"/>
      <c r="T16" s="110"/>
      <c r="U16" s="111" t="s">
        <v>102</v>
      </c>
      <c r="V16" s="111"/>
      <c r="W16" s="111"/>
      <c r="X16" s="111"/>
      <c r="Y16" s="111"/>
      <c r="Z16" s="111"/>
      <c r="AA16" s="111"/>
      <c r="AB16" s="111"/>
      <c r="AC16" s="137"/>
      <c r="AD16" s="137"/>
      <c r="AE16" s="137"/>
      <c r="AF16" s="137"/>
      <c r="AG16" s="137"/>
      <c r="AH16" s="137"/>
      <c r="AI16" s="137"/>
      <c r="AJ16" s="112"/>
      <c r="AK16" s="10">
        <f t="shared" si="0"/>
        <v>0</v>
      </c>
      <c r="AN16" s="59" t="s">
        <v>130</v>
      </c>
    </row>
    <row r="17" spans="1:40" ht="24" customHeight="1" x14ac:dyDescent="0.15">
      <c r="A17" s="75">
        <v>8</v>
      </c>
      <c r="B17" s="76"/>
      <c r="C17" s="136"/>
      <c r="D17" s="136"/>
      <c r="E17" s="136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10"/>
      <c r="T17" s="110"/>
      <c r="U17" s="111" t="s">
        <v>130</v>
      </c>
      <c r="V17" s="111"/>
      <c r="W17" s="111"/>
      <c r="X17" s="111"/>
      <c r="Y17" s="111"/>
      <c r="Z17" s="111"/>
      <c r="AA17" s="111"/>
      <c r="AB17" s="111"/>
      <c r="AC17" s="137"/>
      <c r="AD17" s="137"/>
      <c r="AE17" s="137"/>
      <c r="AF17" s="137"/>
      <c r="AG17" s="137"/>
      <c r="AH17" s="137"/>
      <c r="AI17" s="137"/>
      <c r="AJ17" s="112"/>
      <c r="AK17" s="10">
        <f t="shared" si="0"/>
        <v>0</v>
      </c>
      <c r="AN17" s="59" t="s">
        <v>103</v>
      </c>
    </row>
    <row r="18" spans="1:40" ht="24" customHeight="1" x14ac:dyDescent="0.15">
      <c r="A18" s="75">
        <v>9</v>
      </c>
      <c r="B18" s="76"/>
      <c r="C18" s="136"/>
      <c r="D18" s="136"/>
      <c r="E18" s="136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10"/>
      <c r="T18" s="110"/>
      <c r="U18" s="111" t="s">
        <v>103</v>
      </c>
      <c r="V18" s="111"/>
      <c r="W18" s="111"/>
      <c r="X18" s="111"/>
      <c r="Y18" s="111"/>
      <c r="Z18" s="111"/>
      <c r="AA18" s="111"/>
      <c r="AB18" s="111"/>
      <c r="AC18" s="137"/>
      <c r="AD18" s="137"/>
      <c r="AE18" s="137"/>
      <c r="AF18" s="137"/>
      <c r="AG18" s="137"/>
      <c r="AH18" s="137"/>
      <c r="AI18" s="137"/>
      <c r="AJ18" s="112"/>
      <c r="AK18" s="10">
        <f t="shared" si="0"/>
        <v>0</v>
      </c>
      <c r="AN18" s="59" t="s">
        <v>127</v>
      </c>
    </row>
    <row r="19" spans="1:40" ht="24" customHeight="1" x14ac:dyDescent="0.15">
      <c r="A19" s="75">
        <v>10</v>
      </c>
      <c r="B19" s="76"/>
      <c r="C19" s="136"/>
      <c r="D19" s="136"/>
      <c r="E19" s="136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10"/>
      <c r="T19" s="110"/>
      <c r="U19" s="111" t="s">
        <v>126</v>
      </c>
      <c r="V19" s="111"/>
      <c r="W19" s="111"/>
      <c r="X19" s="111"/>
      <c r="Y19" s="111"/>
      <c r="Z19" s="111"/>
      <c r="AA19" s="111"/>
      <c r="AB19" s="111"/>
      <c r="AC19" s="137"/>
      <c r="AD19" s="137"/>
      <c r="AE19" s="137"/>
      <c r="AF19" s="137"/>
      <c r="AG19" s="137"/>
      <c r="AH19" s="137"/>
      <c r="AI19" s="137"/>
      <c r="AJ19" s="112"/>
      <c r="AK19" s="10">
        <f t="shared" si="0"/>
        <v>0</v>
      </c>
      <c r="AN19" s="59" t="s">
        <v>129</v>
      </c>
    </row>
    <row r="20" spans="1:40" ht="24" customHeight="1" x14ac:dyDescent="0.15">
      <c r="A20" s="75">
        <v>11</v>
      </c>
      <c r="B20" s="76"/>
      <c r="C20" s="136"/>
      <c r="D20" s="136"/>
      <c r="E20" s="136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10"/>
      <c r="T20" s="110"/>
      <c r="U20" s="111" t="s">
        <v>128</v>
      </c>
      <c r="V20" s="111"/>
      <c r="W20" s="111"/>
      <c r="X20" s="111"/>
      <c r="Y20" s="111"/>
      <c r="Z20" s="111"/>
      <c r="AA20" s="111"/>
      <c r="AB20" s="111"/>
      <c r="AC20" s="137"/>
      <c r="AD20" s="137"/>
      <c r="AE20" s="137"/>
      <c r="AF20" s="137"/>
      <c r="AG20" s="137"/>
      <c r="AH20" s="137"/>
      <c r="AI20" s="137"/>
      <c r="AJ20" s="112"/>
      <c r="AK20" s="10">
        <f t="shared" si="0"/>
        <v>0</v>
      </c>
      <c r="AN20" s="59" t="s">
        <v>104</v>
      </c>
    </row>
    <row r="21" spans="1:40" ht="24" customHeight="1" x14ac:dyDescent="0.15">
      <c r="A21" s="75">
        <v>12</v>
      </c>
      <c r="B21" s="76"/>
      <c r="C21" s="136"/>
      <c r="D21" s="136"/>
      <c r="E21" s="136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10"/>
      <c r="T21" s="110"/>
      <c r="U21" s="111" t="s">
        <v>104</v>
      </c>
      <c r="V21" s="111"/>
      <c r="W21" s="111"/>
      <c r="X21" s="111"/>
      <c r="Y21" s="111"/>
      <c r="Z21" s="111"/>
      <c r="AA21" s="111"/>
      <c r="AB21" s="111"/>
      <c r="AC21" s="137"/>
      <c r="AD21" s="137"/>
      <c r="AE21" s="137"/>
      <c r="AF21" s="137"/>
      <c r="AG21" s="137"/>
      <c r="AH21" s="137"/>
      <c r="AI21" s="137"/>
      <c r="AJ21" s="112"/>
      <c r="AK21" s="10">
        <f t="shared" si="0"/>
        <v>0</v>
      </c>
    </row>
    <row r="22" spans="1:40" ht="24" customHeight="1" x14ac:dyDescent="0.15">
      <c r="A22" s="75">
        <v>13</v>
      </c>
      <c r="B22" s="76"/>
      <c r="C22" s="136"/>
      <c r="D22" s="136"/>
      <c r="E22" s="136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10"/>
      <c r="T22" s="110"/>
      <c r="U22" s="111"/>
      <c r="V22" s="111"/>
      <c r="W22" s="111"/>
      <c r="X22" s="111"/>
      <c r="Y22" s="111"/>
      <c r="Z22" s="111"/>
      <c r="AA22" s="111"/>
      <c r="AB22" s="111"/>
      <c r="AC22" s="137"/>
      <c r="AD22" s="137"/>
      <c r="AE22" s="137"/>
      <c r="AF22" s="137"/>
      <c r="AG22" s="137"/>
      <c r="AH22" s="137"/>
      <c r="AI22" s="137"/>
      <c r="AJ22" s="112"/>
      <c r="AK22" s="10">
        <f t="shared" si="0"/>
        <v>0</v>
      </c>
      <c r="AN22" s="13"/>
    </row>
    <row r="23" spans="1:40" ht="24" customHeight="1" x14ac:dyDescent="0.15">
      <c r="A23" s="75">
        <v>14</v>
      </c>
      <c r="B23" s="76"/>
      <c r="C23" s="136"/>
      <c r="D23" s="136"/>
      <c r="E23" s="136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10"/>
      <c r="T23" s="110"/>
      <c r="U23" s="111"/>
      <c r="V23" s="111"/>
      <c r="W23" s="111"/>
      <c r="X23" s="111"/>
      <c r="Y23" s="111"/>
      <c r="Z23" s="111"/>
      <c r="AA23" s="111"/>
      <c r="AB23" s="111"/>
      <c r="AC23" s="137"/>
      <c r="AD23" s="137"/>
      <c r="AE23" s="137"/>
      <c r="AF23" s="137"/>
      <c r="AG23" s="137"/>
      <c r="AH23" s="137"/>
      <c r="AI23" s="137"/>
      <c r="AJ23" s="112"/>
      <c r="AK23" s="10">
        <f t="shared" si="0"/>
        <v>0</v>
      </c>
    </row>
    <row r="24" spans="1:40" ht="24" customHeight="1" x14ac:dyDescent="0.15">
      <c r="A24" s="75">
        <v>15</v>
      </c>
      <c r="B24" s="76"/>
      <c r="C24" s="136"/>
      <c r="D24" s="136"/>
      <c r="E24" s="136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10"/>
      <c r="T24" s="110"/>
      <c r="U24" s="111"/>
      <c r="V24" s="111"/>
      <c r="W24" s="111"/>
      <c r="X24" s="111"/>
      <c r="Y24" s="111"/>
      <c r="Z24" s="111"/>
      <c r="AA24" s="111"/>
      <c r="AB24" s="111"/>
      <c r="AC24" s="137"/>
      <c r="AD24" s="137"/>
      <c r="AE24" s="137"/>
      <c r="AF24" s="137"/>
      <c r="AG24" s="137"/>
      <c r="AH24" s="137"/>
      <c r="AI24" s="137"/>
      <c r="AJ24" s="112"/>
      <c r="AK24" s="10">
        <f t="shared" si="0"/>
        <v>0</v>
      </c>
    </row>
    <row r="25" spans="1:40" ht="24" customHeight="1" x14ac:dyDescent="0.15">
      <c r="A25" s="75">
        <v>16</v>
      </c>
      <c r="B25" s="76"/>
      <c r="C25" s="136"/>
      <c r="D25" s="136"/>
      <c r="E25" s="136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10"/>
      <c r="T25" s="110"/>
      <c r="U25" s="111"/>
      <c r="V25" s="111"/>
      <c r="W25" s="111"/>
      <c r="X25" s="111"/>
      <c r="Y25" s="111"/>
      <c r="Z25" s="111"/>
      <c r="AA25" s="111"/>
      <c r="AB25" s="111"/>
      <c r="AC25" s="137"/>
      <c r="AD25" s="137"/>
      <c r="AE25" s="137"/>
      <c r="AF25" s="137"/>
      <c r="AG25" s="137"/>
      <c r="AH25" s="137"/>
      <c r="AI25" s="137"/>
      <c r="AJ25" s="112"/>
      <c r="AK25" s="10">
        <f t="shared" si="0"/>
        <v>0</v>
      </c>
    </row>
    <row r="26" spans="1:40" ht="24" customHeight="1" x14ac:dyDescent="0.15">
      <c r="A26" s="75">
        <v>17</v>
      </c>
      <c r="B26" s="76"/>
      <c r="C26" s="136"/>
      <c r="D26" s="136"/>
      <c r="E26" s="136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10"/>
      <c r="T26" s="110"/>
      <c r="U26" s="111"/>
      <c r="V26" s="111"/>
      <c r="W26" s="111"/>
      <c r="X26" s="111"/>
      <c r="Y26" s="111"/>
      <c r="Z26" s="111"/>
      <c r="AA26" s="111"/>
      <c r="AB26" s="111"/>
      <c r="AC26" s="137"/>
      <c r="AD26" s="137"/>
      <c r="AE26" s="137"/>
      <c r="AF26" s="137"/>
      <c r="AG26" s="137"/>
      <c r="AH26" s="137"/>
      <c r="AI26" s="137"/>
      <c r="AJ26" s="112"/>
      <c r="AK26" s="10">
        <f t="shared" si="0"/>
        <v>0</v>
      </c>
      <c r="AN26" s="13"/>
    </row>
    <row r="27" spans="1:40" ht="24" customHeight="1" x14ac:dyDescent="0.15">
      <c r="A27" s="75">
        <v>18</v>
      </c>
      <c r="B27" s="76"/>
      <c r="C27" s="136"/>
      <c r="D27" s="136"/>
      <c r="E27" s="136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10"/>
      <c r="T27" s="110"/>
      <c r="U27" s="111"/>
      <c r="V27" s="111"/>
      <c r="W27" s="111"/>
      <c r="X27" s="111"/>
      <c r="Y27" s="111"/>
      <c r="Z27" s="111"/>
      <c r="AA27" s="111"/>
      <c r="AB27" s="111"/>
      <c r="AC27" s="137"/>
      <c r="AD27" s="137"/>
      <c r="AE27" s="137"/>
      <c r="AF27" s="137"/>
      <c r="AG27" s="137"/>
      <c r="AH27" s="137"/>
      <c r="AI27" s="137"/>
      <c r="AJ27" s="112"/>
      <c r="AK27" s="10">
        <f t="shared" si="0"/>
        <v>0</v>
      </c>
      <c r="AN27" s="13"/>
    </row>
    <row r="28" spans="1:40" ht="24" customHeight="1" x14ac:dyDescent="0.15">
      <c r="A28" s="75">
        <v>19</v>
      </c>
      <c r="B28" s="76"/>
      <c r="C28" s="136"/>
      <c r="D28" s="136"/>
      <c r="E28" s="136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10"/>
      <c r="T28" s="110"/>
      <c r="U28" s="111"/>
      <c r="V28" s="111"/>
      <c r="W28" s="111"/>
      <c r="X28" s="111"/>
      <c r="Y28" s="111"/>
      <c r="Z28" s="111"/>
      <c r="AA28" s="111"/>
      <c r="AB28" s="111"/>
      <c r="AC28" s="137"/>
      <c r="AD28" s="137"/>
      <c r="AE28" s="137"/>
      <c r="AF28" s="137"/>
      <c r="AG28" s="137"/>
      <c r="AH28" s="137"/>
      <c r="AI28" s="137"/>
      <c r="AJ28" s="112"/>
      <c r="AK28" s="10">
        <f t="shared" si="0"/>
        <v>0</v>
      </c>
      <c r="AN28" s="13"/>
    </row>
    <row r="29" spans="1:40" ht="24" customHeight="1" x14ac:dyDescent="0.15">
      <c r="A29" s="75">
        <v>20</v>
      </c>
      <c r="B29" s="76"/>
      <c r="C29" s="136"/>
      <c r="D29" s="136"/>
      <c r="E29" s="136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10"/>
      <c r="T29" s="110"/>
      <c r="U29" s="111"/>
      <c r="V29" s="111"/>
      <c r="W29" s="111"/>
      <c r="X29" s="111"/>
      <c r="Y29" s="111"/>
      <c r="Z29" s="111"/>
      <c r="AA29" s="111"/>
      <c r="AB29" s="111"/>
      <c r="AC29" s="137"/>
      <c r="AD29" s="137"/>
      <c r="AE29" s="137"/>
      <c r="AF29" s="137"/>
      <c r="AG29" s="137"/>
      <c r="AH29" s="137"/>
      <c r="AI29" s="137"/>
      <c r="AJ29" s="112"/>
      <c r="AK29" s="10">
        <f t="shared" si="0"/>
        <v>0</v>
      </c>
      <c r="AN29" s="13"/>
    </row>
    <row r="30" spans="1:40" ht="24" customHeight="1" x14ac:dyDescent="0.15">
      <c r="A30" s="75">
        <v>21</v>
      </c>
      <c r="B30" s="76"/>
      <c r="C30" s="136"/>
      <c r="D30" s="136"/>
      <c r="E30" s="136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10"/>
      <c r="T30" s="110"/>
      <c r="U30" s="111"/>
      <c r="V30" s="111"/>
      <c r="W30" s="111"/>
      <c r="X30" s="111"/>
      <c r="Y30" s="111"/>
      <c r="Z30" s="111"/>
      <c r="AA30" s="111"/>
      <c r="AB30" s="111"/>
      <c r="AC30" s="137"/>
      <c r="AD30" s="137"/>
      <c r="AE30" s="137"/>
      <c r="AF30" s="137"/>
      <c r="AG30" s="137"/>
      <c r="AH30" s="137"/>
      <c r="AI30" s="137"/>
      <c r="AJ30" s="112"/>
      <c r="AK30" s="10">
        <f t="shared" si="0"/>
        <v>0</v>
      </c>
    </row>
    <row r="31" spans="1:40" ht="24" customHeight="1" x14ac:dyDescent="0.15">
      <c r="A31" s="75">
        <v>22</v>
      </c>
      <c r="B31" s="76"/>
      <c r="C31" s="136"/>
      <c r="D31" s="136"/>
      <c r="E31" s="136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10"/>
      <c r="T31" s="110"/>
      <c r="U31" s="111"/>
      <c r="V31" s="111"/>
      <c r="W31" s="111"/>
      <c r="X31" s="111"/>
      <c r="Y31" s="111"/>
      <c r="Z31" s="111"/>
      <c r="AA31" s="111"/>
      <c r="AB31" s="111"/>
      <c r="AC31" s="137"/>
      <c r="AD31" s="137"/>
      <c r="AE31" s="137"/>
      <c r="AF31" s="137"/>
      <c r="AG31" s="137"/>
      <c r="AH31" s="137"/>
      <c r="AI31" s="137"/>
      <c r="AJ31" s="112"/>
      <c r="AK31" s="10">
        <f t="shared" si="0"/>
        <v>0</v>
      </c>
    </row>
    <row r="32" spans="1:40" ht="24" customHeight="1" x14ac:dyDescent="0.15">
      <c r="A32" s="75">
        <v>23</v>
      </c>
      <c r="B32" s="76"/>
      <c r="C32" s="136"/>
      <c r="D32" s="136"/>
      <c r="E32" s="136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10"/>
      <c r="T32" s="110"/>
      <c r="U32" s="111"/>
      <c r="V32" s="111"/>
      <c r="W32" s="111"/>
      <c r="X32" s="111"/>
      <c r="Y32" s="111"/>
      <c r="Z32" s="111"/>
      <c r="AA32" s="111"/>
      <c r="AB32" s="111"/>
      <c r="AC32" s="137"/>
      <c r="AD32" s="137"/>
      <c r="AE32" s="137"/>
      <c r="AF32" s="137"/>
      <c r="AG32" s="137"/>
      <c r="AH32" s="137"/>
      <c r="AI32" s="137"/>
      <c r="AJ32" s="112"/>
      <c r="AK32" s="10">
        <f t="shared" si="0"/>
        <v>0</v>
      </c>
    </row>
    <row r="33" spans="1:37" ht="24" customHeight="1" x14ac:dyDescent="0.15">
      <c r="A33" s="75">
        <v>24</v>
      </c>
      <c r="B33" s="76"/>
      <c r="C33" s="136"/>
      <c r="D33" s="136"/>
      <c r="E33" s="136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10"/>
      <c r="T33" s="110"/>
      <c r="U33" s="111"/>
      <c r="V33" s="111"/>
      <c r="W33" s="111"/>
      <c r="X33" s="111"/>
      <c r="Y33" s="111"/>
      <c r="Z33" s="111"/>
      <c r="AA33" s="111"/>
      <c r="AB33" s="111"/>
      <c r="AC33" s="137"/>
      <c r="AD33" s="137"/>
      <c r="AE33" s="137"/>
      <c r="AF33" s="137"/>
      <c r="AG33" s="137"/>
      <c r="AH33" s="137"/>
      <c r="AI33" s="137"/>
      <c r="AJ33" s="112"/>
      <c r="AK33" s="10">
        <f t="shared" si="0"/>
        <v>0</v>
      </c>
    </row>
    <row r="34" spans="1:37" ht="24" customHeight="1" x14ac:dyDescent="0.15">
      <c r="A34" s="75">
        <v>25</v>
      </c>
      <c r="B34" s="76"/>
      <c r="C34" s="136"/>
      <c r="D34" s="136"/>
      <c r="E34" s="136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10"/>
      <c r="T34" s="110"/>
      <c r="U34" s="111"/>
      <c r="V34" s="111"/>
      <c r="W34" s="111"/>
      <c r="X34" s="111"/>
      <c r="Y34" s="111"/>
      <c r="Z34" s="111"/>
      <c r="AA34" s="111"/>
      <c r="AB34" s="111"/>
      <c r="AC34" s="137"/>
      <c r="AD34" s="137"/>
      <c r="AE34" s="137"/>
      <c r="AF34" s="137"/>
      <c r="AG34" s="137"/>
      <c r="AH34" s="137"/>
      <c r="AI34" s="137"/>
      <c r="AJ34" s="112"/>
      <c r="AK34" s="10">
        <f t="shared" si="0"/>
        <v>0</v>
      </c>
    </row>
    <row r="35" spans="1:37" ht="24" customHeight="1" x14ac:dyDescent="0.15">
      <c r="A35" s="75">
        <v>26</v>
      </c>
      <c r="B35" s="76"/>
      <c r="C35" s="136"/>
      <c r="D35" s="136"/>
      <c r="E35" s="136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10"/>
      <c r="T35" s="110"/>
      <c r="U35" s="111"/>
      <c r="V35" s="111"/>
      <c r="W35" s="111"/>
      <c r="X35" s="111"/>
      <c r="Y35" s="111"/>
      <c r="Z35" s="111"/>
      <c r="AA35" s="111"/>
      <c r="AB35" s="111"/>
      <c r="AC35" s="137"/>
      <c r="AD35" s="137"/>
      <c r="AE35" s="137"/>
      <c r="AF35" s="137"/>
      <c r="AG35" s="137"/>
      <c r="AH35" s="137"/>
      <c r="AI35" s="137"/>
      <c r="AJ35" s="112"/>
      <c r="AK35" s="10">
        <f t="shared" si="0"/>
        <v>0</v>
      </c>
    </row>
    <row r="36" spans="1:37" ht="24" customHeight="1" x14ac:dyDescent="0.15">
      <c r="A36" s="75">
        <v>27</v>
      </c>
      <c r="B36" s="76"/>
      <c r="C36" s="136"/>
      <c r="D36" s="136"/>
      <c r="E36" s="136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10"/>
      <c r="T36" s="110"/>
      <c r="U36" s="111"/>
      <c r="V36" s="111"/>
      <c r="W36" s="111"/>
      <c r="X36" s="111"/>
      <c r="Y36" s="111"/>
      <c r="Z36" s="111"/>
      <c r="AA36" s="111"/>
      <c r="AB36" s="111"/>
      <c r="AC36" s="137"/>
      <c r="AD36" s="137"/>
      <c r="AE36" s="137"/>
      <c r="AF36" s="137"/>
      <c r="AG36" s="137"/>
      <c r="AH36" s="137"/>
      <c r="AI36" s="137"/>
      <c r="AJ36" s="112"/>
      <c r="AK36" s="10">
        <f t="shared" si="0"/>
        <v>0</v>
      </c>
    </row>
    <row r="37" spans="1:37" ht="24" customHeight="1" x14ac:dyDescent="0.15">
      <c r="A37" s="75">
        <v>28</v>
      </c>
      <c r="B37" s="76"/>
      <c r="C37" s="136"/>
      <c r="D37" s="136"/>
      <c r="E37" s="136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10"/>
      <c r="T37" s="110"/>
      <c r="U37" s="111"/>
      <c r="V37" s="111"/>
      <c r="W37" s="111"/>
      <c r="X37" s="111"/>
      <c r="Y37" s="111"/>
      <c r="Z37" s="111"/>
      <c r="AA37" s="111"/>
      <c r="AB37" s="111"/>
      <c r="AC37" s="137"/>
      <c r="AD37" s="137"/>
      <c r="AE37" s="137"/>
      <c r="AF37" s="137"/>
      <c r="AG37" s="137"/>
      <c r="AH37" s="137"/>
      <c r="AI37" s="137"/>
      <c r="AJ37" s="112"/>
      <c r="AK37" s="10">
        <f t="shared" si="0"/>
        <v>0</v>
      </c>
    </row>
    <row r="38" spans="1:37" ht="24" customHeight="1" x14ac:dyDescent="0.15">
      <c r="A38" s="75">
        <v>29</v>
      </c>
      <c r="B38" s="76"/>
      <c r="C38" s="136"/>
      <c r="D38" s="136"/>
      <c r="E38" s="136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10"/>
      <c r="T38" s="110"/>
      <c r="U38" s="111"/>
      <c r="V38" s="111"/>
      <c r="W38" s="111"/>
      <c r="X38" s="111"/>
      <c r="Y38" s="111"/>
      <c r="Z38" s="111"/>
      <c r="AA38" s="111"/>
      <c r="AB38" s="111"/>
      <c r="AC38" s="137"/>
      <c r="AD38" s="137"/>
      <c r="AE38" s="137"/>
      <c r="AF38" s="137"/>
      <c r="AG38" s="137"/>
      <c r="AH38" s="137"/>
      <c r="AI38" s="137"/>
      <c r="AJ38" s="112"/>
      <c r="AK38" s="10">
        <f t="shared" si="0"/>
        <v>0</v>
      </c>
    </row>
    <row r="39" spans="1:37" ht="24" customHeight="1" thickBot="1" x14ac:dyDescent="0.2">
      <c r="A39" s="113">
        <v>30</v>
      </c>
      <c r="B39" s="123"/>
      <c r="C39" s="124"/>
      <c r="D39" s="124"/>
      <c r="E39" s="124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25"/>
      <c r="T39" s="125"/>
      <c r="U39" s="120"/>
      <c r="V39" s="120"/>
      <c r="W39" s="120"/>
      <c r="X39" s="120"/>
      <c r="Y39" s="120"/>
      <c r="Z39" s="120"/>
      <c r="AA39" s="120"/>
      <c r="AB39" s="120"/>
      <c r="AC39" s="126"/>
      <c r="AD39" s="126"/>
      <c r="AE39" s="126"/>
      <c r="AF39" s="126"/>
      <c r="AG39" s="126"/>
      <c r="AH39" s="126"/>
      <c r="AI39" s="126"/>
      <c r="AJ39" s="121"/>
      <c r="AK39" s="10">
        <f t="shared" si="0"/>
        <v>0</v>
      </c>
    </row>
    <row r="40" spans="1:37" ht="24" customHeight="1" thickBot="1" x14ac:dyDescent="0.2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7" t="s">
        <v>0</v>
      </c>
      <c r="Z40" s="127"/>
      <c r="AA40" s="127"/>
      <c r="AB40" s="127"/>
      <c r="AC40" s="128" t="e">
        <f>#REF!</f>
        <v>#REF!</v>
      </c>
      <c r="AD40" s="128"/>
      <c r="AE40" s="128"/>
      <c r="AF40" s="128"/>
      <c r="AG40" s="128"/>
      <c r="AH40" s="128"/>
      <c r="AI40" s="128"/>
      <c r="AJ40" s="128"/>
      <c r="AK40" s="1"/>
    </row>
    <row r="42" spans="1:37" ht="17.25" x14ac:dyDescent="0.15">
      <c r="C42" s="129" t="s">
        <v>20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</row>
    <row r="43" spans="1:37" ht="14.25" x14ac:dyDescent="0.15">
      <c r="O43" s="130" t="s">
        <v>68</v>
      </c>
      <c r="P43" s="130"/>
      <c r="Q43" s="130"/>
      <c r="R43" s="130"/>
      <c r="S43" s="130"/>
      <c r="T43" s="130"/>
      <c r="V43" s="131" t="str">
        <f>G3</f>
        <v>山形走ろう会</v>
      </c>
      <c r="W43" s="131"/>
      <c r="X43" s="131"/>
      <c r="Y43" s="131"/>
      <c r="Z43" s="131"/>
      <c r="AA43" s="131"/>
      <c r="AB43" s="131"/>
      <c r="AC43" s="131"/>
      <c r="AD43" s="131"/>
      <c r="AE43" s="131"/>
    </row>
    <row r="44" spans="1:37" ht="13.5" customHeight="1" x14ac:dyDescent="0.15">
      <c r="Z44" s="132" t="str">
        <f>AA3</f>
        <v>安達健一</v>
      </c>
      <c r="AA44" s="133"/>
      <c r="AB44" s="133"/>
      <c r="AC44" s="133"/>
      <c r="AD44" s="133"/>
      <c r="AE44" s="133"/>
      <c r="AF44" s="133"/>
      <c r="AG44" s="134"/>
      <c r="AH44" s="134"/>
      <c r="AI44" s="135"/>
    </row>
    <row r="45" spans="1:37" ht="13.5" customHeight="1" x14ac:dyDescent="0.15">
      <c r="Z45" s="133"/>
      <c r="AA45" s="133"/>
      <c r="AB45" s="133"/>
      <c r="AC45" s="133"/>
      <c r="AD45" s="133"/>
      <c r="AE45" s="133"/>
      <c r="AF45" s="133"/>
      <c r="AG45" s="134"/>
      <c r="AH45" s="134"/>
      <c r="AI45" s="135"/>
    </row>
    <row r="46" spans="1:37" ht="16.5" customHeight="1" x14ac:dyDescent="0.15">
      <c r="A46" s="133" t="s">
        <v>105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"/>
    </row>
    <row r="47" spans="1:37" ht="16.5" customHeight="1" x14ac:dyDescent="0.15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"/>
    </row>
    <row r="48" spans="1:37" ht="33.75" customHeight="1" x14ac:dyDescent="0.15">
      <c r="A48" s="88" t="s">
        <v>87</v>
      </c>
      <c r="B48" s="88"/>
      <c r="C48" s="88"/>
      <c r="D48" s="88"/>
      <c r="E48" s="88"/>
      <c r="F48" s="88"/>
      <c r="G48" s="88" t="str">
        <f>G3</f>
        <v>山形走ろう会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 t="s">
        <v>88</v>
      </c>
      <c r="T48" s="88"/>
      <c r="U48" s="88"/>
      <c r="V48" s="88"/>
      <c r="W48" s="88"/>
      <c r="X48" s="88"/>
      <c r="Y48" s="88"/>
      <c r="Z48" s="88"/>
      <c r="AA48" s="164" t="s">
        <v>110</v>
      </c>
      <c r="AB48" s="165"/>
      <c r="AC48" s="165"/>
      <c r="AD48" s="165"/>
      <c r="AE48" s="165"/>
      <c r="AF48" s="165"/>
      <c r="AG48" s="165"/>
      <c r="AH48" s="165"/>
      <c r="AI48" s="165"/>
      <c r="AJ48" s="165"/>
      <c r="AK48" s="2"/>
    </row>
    <row r="49" spans="1:42" ht="33.75" customHeight="1" x14ac:dyDescent="0.15">
      <c r="A49" s="88" t="s">
        <v>91</v>
      </c>
      <c r="B49" s="88"/>
      <c r="C49" s="88"/>
      <c r="D49" s="88"/>
      <c r="E49" s="88"/>
      <c r="F49" s="88"/>
      <c r="G49" s="88" t="str">
        <f t="shared" ref="G49:G50" si="1">G4</f>
        <v>田中花子</v>
      </c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 t="s">
        <v>89</v>
      </c>
      <c r="T49" s="88"/>
      <c r="U49" s="88"/>
      <c r="V49" s="88"/>
      <c r="W49" s="88"/>
      <c r="X49" s="88"/>
      <c r="Y49" s="88"/>
      <c r="Z49" s="88"/>
      <c r="AA49" s="164" t="s">
        <v>112</v>
      </c>
      <c r="AB49" s="165"/>
      <c r="AC49" s="165"/>
      <c r="AD49" s="165"/>
      <c r="AE49" s="165"/>
      <c r="AF49" s="165"/>
      <c r="AG49" s="165"/>
      <c r="AH49" s="165"/>
      <c r="AI49" s="165"/>
      <c r="AJ49" s="165"/>
      <c r="AK49" s="2"/>
    </row>
    <row r="50" spans="1:42" ht="33.75" customHeight="1" thickBot="1" x14ac:dyDescent="0.2">
      <c r="A50" s="92" t="s">
        <v>90</v>
      </c>
      <c r="B50" s="92"/>
      <c r="C50" s="92"/>
      <c r="D50" s="92"/>
      <c r="E50" s="92"/>
      <c r="F50" s="92"/>
      <c r="G50" s="88" t="str">
        <f t="shared" si="1"/>
        <v>yamagata@nikoniko.com</v>
      </c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94" t="s">
        <v>92</v>
      </c>
      <c r="T50" s="95"/>
      <c r="U50" s="95"/>
      <c r="V50" s="95"/>
      <c r="W50" s="95"/>
      <c r="X50" s="95"/>
      <c r="Y50" s="95"/>
      <c r="Z50" s="95"/>
      <c r="AA50" s="166" t="s">
        <v>109</v>
      </c>
      <c r="AB50" s="167"/>
      <c r="AC50" s="167"/>
      <c r="AD50" s="167"/>
      <c r="AE50" s="167"/>
      <c r="AF50" s="167"/>
      <c r="AG50" s="167"/>
      <c r="AH50" s="167"/>
      <c r="AI50" s="167"/>
      <c r="AJ50" s="167"/>
      <c r="AK50" s="2"/>
      <c r="AL50" s="140"/>
      <c r="AM50" s="140"/>
      <c r="AN50" s="140"/>
      <c r="AO50" s="140"/>
      <c r="AP50" s="140"/>
    </row>
    <row r="51" spans="1:42" ht="16.5" customHeight="1" x14ac:dyDescent="0.15">
      <c r="A51" s="154"/>
      <c r="B51" s="154"/>
      <c r="C51" s="155" t="s">
        <v>4</v>
      </c>
      <c r="D51" s="155"/>
      <c r="E51" s="155"/>
      <c r="F51" s="156" t="s">
        <v>5</v>
      </c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7" t="s">
        <v>6</v>
      </c>
      <c r="T51" s="157"/>
      <c r="U51" s="157" t="s">
        <v>7</v>
      </c>
      <c r="V51" s="157"/>
      <c r="W51" s="157"/>
      <c r="X51" s="157"/>
      <c r="Y51" s="157"/>
      <c r="Z51" s="157"/>
      <c r="AA51" s="157"/>
      <c r="AB51" s="157"/>
      <c r="AC51" s="158" t="s">
        <v>8</v>
      </c>
      <c r="AD51" s="158"/>
      <c r="AE51" s="158"/>
      <c r="AF51" s="158"/>
      <c r="AG51" s="158"/>
      <c r="AH51" s="158"/>
      <c r="AI51" s="158"/>
      <c r="AJ51" s="158"/>
      <c r="AK51" s="2"/>
      <c r="AL51" s="145"/>
      <c r="AM51" s="145"/>
      <c r="AN51" s="141"/>
      <c r="AO51" s="141"/>
      <c r="AP51" s="141"/>
    </row>
    <row r="52" spans="1:42" ht="16.5" customHeight="1" x14ac:dyDescent="0.15">
      <c r="A52" s="99"/>
      <c r="B52" s="99"/>
      <c r="C52" s="100"/>
      <c r="D52" s="100"/>
      <c r="E52" s="100"/>
      <c r="F52" s="80" t="s">
        <v>10</v>
      </c>
      <c r="G52" s="80"/>
      <c r="H52" s="80"/>
      <c r="I52" s="80"/>
      <c r="J52" s="80"/>
      <c r="K52" s="80"/>
      <c r="L52" s="80"/>
      <c r="M52" s="80" t="s">
        <v>11</v>
      </c>
      <c r="N52" s="80"/>
      <c r="O52" s="80"/>
      <c r="P52" s="80"/>
      <c r="Q52" s="80"/>
      <c r="R52" s="80"/>
      <c r="S52" s="3" t="s">
        <v>12</v>
      </c>
      <c r="T52" s="4">
        <v>1</v>
      </c>
      <c r="U52" s="81" t="s">
        <v>13</v>
      </c>
      <c r="V52" s="81"/>
      <c r="W52" s="81"/>
      <c r="X52" s="81"/>
      <c r="Y52" s="81"/>
      <c r="Z52" s="81"/>
      <c r="AA52" s="81"/>
      <c r="AB52" s="81"/>
      <c r="AC52" s="146" t="s">
        <v>14</v>
      </c>
      <c r="AD52" s="146"/>
      <c r="AE52" s="146"/>
      <c r="AF52" s="146"/>
      <c r="AG52" s="146"/>
      <c r="AH52" s="146"/>
      <c r="AI52" s="146"/>
      <c r="AJ52" s="146"/>
      <c r="AK52" s="2"/>
    </row>
    <row r="53" spans="1:42" ht="16.5" customHeight="1" x14ac:dyDescent="0.15">
      <c r="A53" s="99"/>
      <c r="B53" s="99"/>
      <c r="C53" s="100"/>
      <c r="D53" s="100"/>
      <c r="E53" s="10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5" t="s">
        <v>15</v>
      </c>
      <c r="T53" s="6">
        <v>2</v>
      </c>
      <c r="U53" s="159"/>
      <c r="V53" s="159"/>
      <c r="W53" s="159"/>
      <c r="X53" s="159"/>
      <c r="Y53" s="159"/>
      <c r="Z53" s="159"/>
      <c r="AA53" s="159"/>
      <c r="AB53" s="159"/>
      <c r="AC53" s="35" t="s">
        <v>16</v>
      </c>
      <c r="AD53" s="35"/>
      <c r="AE53" s="35"/>
      <c r="AF53" s="35"/>
      <c r="AG53" s="35"/>
      <c r="AH53" s="35"/>
      <c r="AI53" s="35"/>
      <c r="AJ53" s="36"/>
      <c r="AK53" s="9" t="s">
        <v>2</v>
      </c>
    </row>
    <row r="54" spans="1:42" ht="26.25" customHeight="1" x14ac:dyDescent="0.15">
      <c r="A54" s="83" t="s">
        <v>17</v>
      </c>
      <c r="B54" s="83"/>
      <c r="C54" s="84" t="s">
        <v>117</v>
      </c>
      <c r="D54" s="84"/>
      <c r="E54" s="84"/>
      <c r="F54" s="85" t="s">
        <v>115</v>
      </c>
      <c r="G54" s="85"/>
      <c r="H54" s="85"/>
      <c r="I54" s="85"/>
      <c r="J54" s="85"/>
      <c r="K54" s="85"/>
      <c r="L54" s="85"/>
      <c r="M54" s="84" t="s">
        <v>116</v>
      </c>
      <c r="N54" s="84"/>
      <c r="O54" s="84"/>
      <c r="P54" s="84"/>
      <c r="Q54" s="84"/>
      <c r="R54" s="84"/>
      <c r="S54" s="86">
        <v>2</v>
      </c>
      <c r="T54" s="86"/>
      <c r="U54" s="160"/>
      <c r="V54" s="160"/>
      <c r="W54" s="160"/>
      <c r="X54" s="160"/>
      <c r="Y54" s="160"/>
      <c r="Z54" s="160"/>
      <c r="AA54" s="160"/>
      <c r="AB54" s="160"/>
      <c r="AC54" s="79" t="s">
        <v>114</v>
      </c>
      <c r="AD54" s="79"/>
      <c r="AE54" s="79"/>
      <c r="AF54" s="79"/>
      <c r="AG54" s="79"/>
      <c r="AH54" s="79"/>
      <c r="AI54" s="79"/>
      <c r="AJ54" s="79"/>
      <c r="AK54" s="10" t="e">
        <f t="shared" ref="AK54:AK84" si="2">100000000*S54+C54</f>
        <v>#VALUE!</v>
      </c>
      <c r="AN54" s="13"/>
    </row>
    <row r="55" spans="1:42" ht="26.25" customHeight="1" x14ac:dyDescent="0.15">
      <c r="A55" s="75">
        <v>1</v>
      </c>
      <c r="B55" s="75"/>
      <c r="C55" s="105"/>
      <c r="D55" s="105"/>
      <c r="E55" s="105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10"/>
      <c r="T55" s="110"/>
      <c r="U55" s="111"/>
      <c r="V55" s="111"/>
      <c r="W55" s="111"/>
      <c r="X55" s="111"/>
      <c r="Y55" s="111"/>
      <c r="Z55" s="111"/>
      <c r="AA55" s="111"/>
      <c r="AB55" s="111"/>
      <c r="AC55" s="112"/>
      <c r="AD55" s="112"/>
      <c r="AE55" s="112"/>
      <c r="AF55" s="112"/>
      <c r="AG55" s="112"/>
      <c r="AH55" s="112"/>
      <c r="AI55" s="112"/>
      <c r="AJ55" s="112"/>
      <c r="AK55" s="10">
        <f t="shared" si="2"/>
        <v>0</v>
      </c>
      <c r="AN55" s="13"/>
    </row>
    <row r="56" spans="1:42" ht="26.25" customHeight="1" x14ac:dyDescent="0.15">
      <c r="A56" s="75">
        <v>2</v>
      </c>
      <c r="B56" s="75"/>
      <c r="C56" s="105"/>
      <c r="D56" s="105"/>
      <c r="E56" s="105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22"/>
      <c r="T56" s="122"/>
      <c r="U56" s="111"/>
      <c r="V56" s="111"/>
      <c r="W56" s="111"/>
      <c r="X56" s="111"/>
      <c r="Y56" s="111"/>
      <c r="Z56" s="111"/>
      <c r="AA56" s="111"/>
      <c r="AB56" s="111"/>
      <c r="AC56" s="112"/>
      <c r="AD56" s="112"/>
      <c r="AE56" s="112"/>
      <c r="AF56" s="112"/>
      <c r="AG56" s="112"/>
      <c r="AH56" s="112"/>
      <c r="AI56" s="112"/>
      <c r="AJ56" s="112"/>
      <c r="AK56" s="10">
        <f t="shared" si="2"/>
        <v>0</v>
      </c>
      <c r="AN56" s="13"/>
    </row>
    <row r="57" spans="1:42" ht="26.25" customHeight="1" x14ac:dyDescent="0.15">
      <c r="A57" s="75">
        <v>3</v>
      </c>
      <c r="B57" s="75"/>
      <c r="C57" s="105"/>
      <c r="D57" s="105"/>
      <c r="E57" s="105"/>
      <c r="F57" s="106"/>
      <c r="G57" s="107"/>
      <c r="H57" s="107"/>
      <c r="I57" s="107"/>
      <c r="J57" s="107"/>
      <c r="K57" s="107"/>
      <c r="L57" s="108"/>
      <c r="M57" s="109"/>
      <c r="N57" s="109"/>
      <c r="O57" s="109"/>
      <c r="P57" s="109"/>
      <c r="Q57" s="109"/>
      <c r="R57" s="109"/>
      <c r="S57" s="110"/>
      <c r="T57" s="110"/>
      <c r="U57" s="111"/>
      <c r="V57" s="111"/>
      <c r="W57" s="111"/>
      <c r="X57" s="111"/>
      <c r="Y57" s="111"/>
      <c r="Z57" s="111"/>
      <c r="AA57" s="111"/>
      <c r="AB57" s="111"/>
      <c r="AC57" s="112"/>
      <c r="AD57" s="112"/>
      <c r="AE57" s="112"/>
      <c r="AF57" s="112"/>
      <c r="AG57" s="112"/>
      <c r="AH57" s="112"/>
      <c r="AI57" s="112"/>
      <c r="AJ57" s="112"/>
      <c r="AK57" s="10">
        <f t="shared" si="2"/>
        <v>0</v>
      </c>
      <c r="AN57" s="13"/>
    </row>
    <row r="58" spans="1:42" ht="26.25" customHeight="1" x14ac:dyDescent="0.15">
      <c r="A58" s="75">
        <v>4</v>
      </c>
      <c r="B58" s="75"/>
      <c r="C58" s="105"/>
      <c r="D58" s="105"/>
      <c r="E58" s="105"/>
      <c r="F58" s="106"/>
      <c r="G58" s="107"/>
      <c r="H58" s="107"/>
      <c r="I58" s="107"/>
      <c r="J58" s="107"/>
      <c r="K58" s="107"/>
      <c r="L58" s="108"/>
      <c r="M58" s="109"/>
      <c r="N58" s="109"/>
      <c r="O58" s="109"/>
      <c r="P58" s="109"/>
      <c r="Q58" s="109"/>
      <c r="R58" s="109"/>
      <c r="S58" s="122"/>
      <c r="T58" s="122"/>
      <c r="U58" s="111"/>
      <c r="V58" s="111"/>
      <c r="W58" s="111"/>
      <c r="X58" s="111"/>
      <c r="Y58" s="111"/>
      <c r="Z58" s="111"/>
      <c r="AA58" s="111"/>
      <c r="AB58" s="111"/>
      <c r="AC58" s="112"/>
      <c r="AD58" s="112"/>
      <c r="AE58" s="112"/>
      <c r="AF58" s="112"/>
      <c r="AG58" s="112"/>
      <c r="AH58" s="112"/>
      <c r="AI58" s="112"/>
      <c r="AJ58" s="112"/>
      <c r="AK58" s="10">
        <f t="shared" si="2"/>
        <v>0</v>
      </c>
      <c r="AN58" s="13"/>
    </row>
    <row r="59" spans="1:42" ht="26.25" customHeight="1" x14ac:dyDescent="0.15">
      <c r="A59" s="75">
        <v>5</v>
      </c>
      <c r="B59" s="75"/>
      <c r="C59" s="105"/>
      <c r="D59" s="105"/>
      <c r="E59" s="105"/>
      <c r="F59" s="106"/>
      <c r="G59" s="107"/>
      <c r="H59" s="107"/>
      <c r="I59" s="107"/>
      <c r="J59" s="107"/>
      <c r="K59" s="107"/>
      <c r="L59" s="108"/>
      <c r="M59" s="109"/>
      <c r="N59" s="109"/>
      <c r="O59" s="109"/>
      <c r="P59" s="109"/>
      <c r="Q59" s="109"/>
      <c r="R59" s="109"/>
      <c r="S59" s="110"/>
      <c r="T59" s="110"/>
      <c r="U59" s="111"/>
      <c r="V59" s="111"/>
      <c r="W59" s="111"/>
      <c r="X59" s="111"/>
      <c r="Y59" s="111"/>
      <c r="Z59" s="111"/>
      <c r="AA59" s="111"/>
      <c r="AB59" s="111"/>
      <c r="AC59" s="112"/>
      <c r="AD59" s="112"/>
      <c r="AE59" s="112"/>
      <c r="AF59" s="112"/>
      <c r="AG59" s="112"/>
      <c r="AH59" s="112"/>
      <c r="AI59" s="112"/>
      <c r="AJ59" s="112"/>
      <c r="AK59" s="10">
        <f t="shared" si="2"/>
        <v>0</v>
      </c>
      <c r="AN59" s="13"/>
    </row>
    <row r="60" spans="1:42" ht="26.25" customHeight="1" x14ac:dyDescent="0.15">
      <c r="A60" s="75">
        <v>6</v>
      </c>
      <c r="B60" s="75"/>
      <c r="C60" s="105"/>
      <c r="D60" s="105"/>
      <c r="E60" s="105"/>
      <c r="F60" s="106"/>
      <c r="G60" s="107"/>
      <c r="H60" s="107"/>
      <c r="I60" s="107"/>
      <c r="J60" s="107"/>
      <c r="K60" s="107"/>
      <c r="L60" s="108"/>
      <c r="M60" s="109"/>
      <c r="N60" s="109"/>
      <c r="O60" s="109"/>
      <c r="P60" s="109"/>
      <c r="Q60" s="109"/>
      <c r="R60" s="109"/>
      <c r="S60" s="122"/>
      <c r="T60" s="122"/>
      <c r="U60" s="111"/>
      <c r="V60" s="111"/>
      <c r="W60" s="111"/>
      <c r="X60" s="111"/>
      <c r="Y60" s="111"/>
      <c r="Z60" s="111"/>
      <c r="AA60" s="111"/>
      <c r="AB60" s="111"/>
      <c r="AC60" s="112"/>
      <c r="AD60" s="112"/>
      <c r="AE60" s="112"/>
      <c r="AF60" s="112"/>
      <c r="AG60" s="112"/>
      <c r="AH60" s="112"/>
      <c r="AI60" s="112"/>
      <c r="AJ60" s="112"/>
      <c r="AK60" s="10">
        <f t="shared" si="2"/>
        <v>0</v>
      </c>
      <c r="AN60" s="13"/>
    </row>
    <row r="61" spans="1:42" ht="26.25" customHeight="1" x14ac:dyDescent="0.15">
      <c r="A61" s="75">
        <v>7</v>
      </c>
      <c r="B61" s="75"/>
      <c r="C61" s="105"/>
      <c r="D61" s="105"/>
      <c r="E61" s="105"/>
      <c r="F61" s="106"/>
      <c r="G61" s="107"/>
      <c r="H61" s="107"/>
      <c r="I61" s="107"/>
      <c r="J61" s="107"/>
      <c r="K61" s="107"/>
      <c r="L61" s="108"/>
      <c r="M61" s="109"/>
      <c r="N61" s="109"/>
      <c r="O61" s="109"/>
      <c r="P61" s="109"/>
      <c r="Q61" s="109"/>
      <c r="R61" s="109"/>
      <c r="S61" s="110"/>
      <c r="T61" s="110"/>
      <c r="U61" s="111"/>
      <c r="V61" s="111"/>
      <c r="W61" s="111"/>
      <c r="X61" s="111"/>
      <c r="Y61" s="111"/>
      <c r="Z61" s="111"/>
      <c r="AA61" s="111"/>
      <c r="AB61" s="111"/>
      <c r="AC61" s="112"/>
      <c r="AD61" s="112"/>
      <c r="AE61" s="112"/>
      <c r="AF61" s="112"/>
      <c r="AG61" s="112"/>
      <c r="AH61" s="112"/>
      <c r="AI61" s="112"/>
      <c r="AJ61" s="112"/>
      <c r="AK61" s="10">
        <f t="shared" si="2"/>
        <v>0</v>
      </c>
      <c r="AN61" s="13"/>
    </row>
    <row r="62" spans="1:42" ht="26.25" customHeight="1" x14ac:dyDescent="0.15">
      <c r="A62" s="75">
        <v>8</v>
      </c>
      <c r="B62" s="75"/>
      <c r="C62" s="105"/>
      <c r="D62" s="105"/>
      <c r="E62" s="105"/>
      <c r="F62" s="106"/>
      <c r="G62" s="107"/>
      <c r="H62" s="107"/>
      <c r="I62" s="107"/>
      <c r="J62" s="107"/>
      <c r="K62" s="107"/>
      <c r="L62" s="108"/>
      <c r="M62" s="109"/>
      <c r="N62" s="109"/>
      <c r="O62" s="109"/>
      <c r="P62" s="109"/>
      <c r="Q62" s="109"/>
      <c r="R62" s="109"/>
      <c r="S62" s="122"/>
      <c r="T62" s="122"/>
      <c r="U62" s="111"/>
      <c r="V62" s="111"/>
      <c r="W62" s="111"/>
      <c r="X62" s="111"/>
      <c r="Y62" s="111"/>
      <c r="Z62" s="111"/>
      <c r="AA62" s="111"/>
      <c r="AB62" s="111"/>
      <c r="AC62" s="112"/>
      <c r="AD62" s="112"/>
      <c r="AE62" s="112"/>
      <c r="AF62" s="112"/>
      <c r="AG62" s="112"/>
      <c r="AH62" s="112"/>
      <c r="AI62" s="112"/>
      <c r="AJ62" s="112"/>
      <c r="AK62" s="10">
        <f t="shared" si="2"/>
        <v>0</v>
      </c>
      <c r="AN62" s="13"/>
    </row>
    <row r="63" spans="1:42" ht="26.25" customHeight="1" x14ac:dyDescent="0.15">
      <c r="A63" s="75">
        <v>9</v>
      </c>
      <c r="B63" s="75"/>
      <c r="C63" s="105"/>
      <c r="D63" s="105"/>
      <c r="E63" s="105"/>
      <c r="F63" s="106"/>
      <c r="G63" s="107"/>
      <c r="H63" s="107"/>
      <c r="I63" s="107"/>
      <c r="J63" s="107"/>
      <c r="K63" s="107"/>
      <c r="L63" s="108"/>
      <c r="M63" s="109"/>
      <c r="N63" s="109"/>
      <c r="O63" s="109"/>
      <c r="P63" s="109"/>
      <c r="Q63" s="109"/>
      <c r="R63" s="109"/>
      <c r="S63" s="110"/>
      <c r="T63" s="110"/>
      <c r="U63" s="111"/>
      <c r="V63" s="111"/>
      <c r="W63" s="111"/>
      <c r="X63" s="111"/>
      <c r="Y63" s="111"/>
      <c r="Z63" s="111"/>
      <c r="AA63" s="111"/>
      <c r="AB63" s="111"/>
      <c r="AC63" s="112"/>
      <c r="AD63" s="112"/>
      <c r="AE63" s="112"/>
      <c r="AF63" s="112"/>
      <c r="AG63" s="112"/>
      <c r="AH63" s="112"/>
      <c r="AI63" s="112"/>
      <c r="AJ63" s="112"/>
      <c r="AK63" s="10">
        <f t="shared" si="2"/>
        <v>0</v>
      </c>
      <c r="AN63" s="13"/>
    </row>
    <row r="64" spans="1:42" ht="26.25" customHeight="1" x14ac:dyDescent="0.15">
      <c r="A64" s="75">
        <v>10</v>
      </c>
      <c r="B64" s="75"/>
      <c r="C64" s="105"/>
      <c r="D64" s="105"/>
      <c r="E64" s="105"/>
      <c r="F64" s="106"/>
      <c r="G64" s="107"/>
      <c r="H64" s="107"/>
      <c r="I64" s="107"/>
      <c r="J64" s="107"/>
      <c r="K64" s="107"/>
      <c r="L64" s="108"/>
      <c r="M64" s="109"/>
      <c r="N64" s="109"/>
      <c r="O64" s="109"/>
      <c r="P64" s="109"/>
      <c r="Q64" s="109"/>
      <c r="R64" s="109"/>
      <c r="S64" s="122"/>
      <c r="T64" s="122"/>
      <c r="U64" s="111"/>
      <c r="V64" s="111"/>
      <c r="W64" s="111"/>
      <c r="X64" s="111"/>
      <c r="Y64" s="111"/>
      <c r="Z64" s="111"/>
      <c r="AA64" s="111"/>
      <c r="AB64" s="111"/>
      <c r="AC64" s="112"/>
      <c r="AD64" s="112"/>
      <c r="AE64" s="112"/>
      <c r="AF64" s="112"/>
      <c r="AG64" s="112"/>
      <c r="AH64" s="112"/>
      <c r="AI64" s="112"/>
      <c r="AJ64" s="112"/>
      <c r="AK64" s="10">
        <f t="shared" si="2"/>
        <v>0</v>
      </c>
      <c r="AN64" s="13"/>
    </row>
    <row r="65" spans="1:40" ht="26.25" customHeight="1" x14ac:dyDescent="0.15">
      <c r="A65" s="75">
        <v>11</v>
      </c>
      <c r="B65" s="75"/>
      <c r="C65" s="105"/>
      <c r="D65" s="105"/>
      <c r="E65" s="105"/>
      <c r="F65" s="106"/>
      <c r="G65" s="107"/>
      <c r="H65" s="107"/>
      <c r="I65" s="107"/>
      <c r="J65" s="107"/>
      <c r="K65" s="107"/>
      <c r="L65" s="108"/>
      <c r="M65" s="109"/>
      <c r="N65" s="109"/>
      <c r="O65" s="109"/>
      <c r="P65" s="109"/>
      <c r="Q65" s="109"/>
      <c r="R65" s="109"/>
      <c r="S65" s="110"/>
      <c r="T65" s="110"/>
      <c r="U65" s="111"/>
      <c r="V65" s="111"/>
      <c r="W65" s="111"/>
      <c r="X65" s="111"/>
      <c r="Y65" s="111"/>
      <c r="Z65" s="111"/>
      <c r="AA65" s="111"/>
      <c r="AB65" s="111"/>
      <c r="AC65" s="112"/>
      <c r="AD65" s="112"/>
      <c r="AE65" s="112"/>
      <c r="AF65" s="112"/>
      <c r="AG65" s="112"/>
      <c r="AH65" s="112"/>
      <c r="AI65" s="112"/>
      <c r="AJ65" s="112"/>
      <c r="AK65" s="10">
        <f t="shared" si="2"/>
        <v>0</v>
      </c>
      <c r="AN65" s="13"/>
    </row>
    <row r="66" spans="1:40" ht="26.25" customHeight="1" x14ac:dyDescent="0.15">
      <c r="A66" s="75">
        <v>12</v>
      </c>
      <c r="B66" s="75"/>
      <c r="C66" s="105"/>
      <c r="D66" s="105"/>
      <c r="E66" s="105"/>
      <c r="F66" s="106"/>
      <c r="G66" s="107"/>
      <c r="H66" s="107"/>
      <c r="I66" s="107"/>
      <c r="J66" s="107"/>
      <c r="K66" s="107"/>
      <c r="L66" s="108"/>
      <c r="M66" s="109"/>
      <c r="N66" s="109"/>
      <c r="O66" s="109"/>
      <c r="P66" s="109"/>
      <c r="Q66" s="109"/>
      <c r="R66" s="109"/>
      <c r="S66" s="122"/>
      <c r="T66" s="122"/>
      <c r="U66" s="111"/>
      <c r="V66" s="111"/>
      <c r="W66" s="111"/>
      <c r="X66" s="111"/>
      <c r="Y66" s="111"/>
      <c r="Z66" s="111"/>
      <c r="AA66" s="111"/>
      <c r="AB66" s="111"/>
      <c r="AC66" s="112"/>
      <c r="AD66" s="112"/>
      <c r="AE66" s="112"/>
      <c r="AF66" s="112"/>
      <c r="AG66" s="112"/>
      <c r="AH66" s="112"/>
      <c r="AI66" s="112"/>
      <c r="AJ66" s="112"/>
      <c r="AK66" s="10">
        <f t="shared" si="2"/>
        <v>0</v>
      </c>
      <c r="AN66" s="13"/>
    </row>
    <row r="67" spans="1:40" ht="26.25" customHeight="1" x14ac:dyDescent="0.15">
      <c r="A67" s="75">
        <v>13</v>
      </c>
      <c r="B67" s="75"/>
      <c r="C67" s="105"/>
      <c r="D67" s="105"/>
      <c r="E67" s="105"/>
      <c r="F67" s="106"/>
      <c r="G67" s="107"/>
      <c r="H67" s="107"/>
      <c r="I67" s="107"/>
      <c r="J67" s="107"/>
      <c r="K67" s="107"/>
      <c r="L67" s="108"/>
      <c r="M67" s="109"/>
      <c r="N67" s="109"/>
      <c r="O67" s="109"/>
      <c r="P67" s="109"/>
      <c r="Q67" s="109"/>
      <c r="R67" s="109"/>
      <c r="S67" s="122"/>
      <c r="T67" s="122"/>
      <c r="U67" s="111"/>
      <c r="V67" s="111"/>
      <c r="W67" s="111"/>
      <c r="X67" s="111"/>
      <c r="Y67" s="111"/>
      <c r="Z67" s="111"/>
      <c r="AA67" s="111"/>
      <c r="AB67" s="111"/>
      <c r="AC67" s="112"/>
      <c r="AD67" s="112"/>
      <c r="AE67" s="112"/>
      <c r="AF67" s="112"/>
      <c r="AG67" s="112"/>
      <c r="AH67" s="112"/>
      <c r="AI67" s="112"/>
      <c r="AJ67" s="112"/>
      <c r="AK67" s="10">
        <f t="shared" si="2"/>
        <v>0</v>
      </c>
      <c r="AN67" s="13"/>
    </row>
    <row r="68" spans="1:40" ht="26.25" customHeight="1" x14ac:dyDescent="0.15">
      <c r="A68" s="75">
        <v>14</v>
      </c>
      <c r="B68" s="75"/>
      <c r="C68" s="105"/>
      <c r="D68" s="105"/>
      <c r="E68" s="105"/>
      <c r="F68" s="106"/>
      <c r="G68" s="107"/>
      <c r="H68" s="107"/>
      <c r="I68" s="107"/>
      <c r="J68" s="107"/>
      <c r="K68" s="107"/>
      <c r="L68" s="108"/>
      <c r="M68" s="109"/>
      <c r="N68" s="109"/>
      <c r="O68" s="109"/>
      <c r="P68" s="109"/>
      <c r="Q68" s="109"/>
      <c r="R68" s="109"/>
      <c r="S68" s="122"/>
      <c r="T68" s="122"/>
      <c r="U68" s="111"/>
      <c r="V68" s="111"/>
      <c r="W68" s="111"/>
      <c r="X68" s="111"/>
      <c r="Y68" s="111"/>
      <c r="Z68" s="111"/>
      <c r="AA68" s="111"/>
      <c r="AB68" s="111"/>
      <c r="AC68" s="112"/>
      <c r="AD68" s="112"/>
      <c r="AE68" s="112"/>
      <c r="AF68" s="112"/>
      <c r="AG68" s="112"/>
      <c r="AH68" s="112"/>
      <c r="AI68" s="112"/>
      <c r="AJ68" s="112"/>
      <c r="AK68" s="10">
        <f t="shared" si="2"/>
        <v>0</v>
      </c>
      <c r="AN68" s="13"/>
    </row>
    <row r="69" spans="1:40" ht="26.25" customHeight="1" x14ac:dyDescent="0.15">
      <c r="A69" s="75">
        <v>15</v>
      </c>
      <c r="B69" s="75"/>
      <c r="C69" s="105"/>
      <c r="D69" s="105"/>
      <c r="E69" s="105"/>
      <c r="F69" s="106"/>
      <c r="G69" s="107"/>
      <c r="H69" s="107"/>
      <c r="I69" s="107"/>
      <c r="J69" s="107"/>
      <c r="K69" s="107"/>
      <c r="L69" s="108"/>
      <c r="M69" s="109"/>
      <c r="N69" s="109"/>
      <c r="O69" s="109"/>
      <c r="P69" s="109"/>
      <c r="Q69" s="109"/>
      <c r="R69" s="109"/>
      <c r="S69" s="122"/>
      <c r="T69" s="122"/>
      <c r="U69" s="111"/>
      <c r="V69" s="111"/>
      <c r="W69" s="111"/>
      <c r="X69" s="111"/>
      <c r="Y69" s="111"/>
      <c r="Z69" s="111"/>
      <c r="AA69" s="111"/>
      <c r="AB69" s="111"/>
      <c r="AC69" s="112"/>
      <c r="AD69" s="112"/>
      <c r="AE69" s="112"/>
      <c r="AF69" s="112"/>
      <c r="AG69" s="112"/>
      <c r="AH69" s="112"/>
      <c r="AI69" s="112"/>
      <c r="AJ69" s="112"/>
      <c r="AK69" s="10">
        <f t="shared" si="2"/>
        <v>0</v>
      </c>
      <c r="AN69" s="13"/>
    </row>
    <row r="70" spans="1:40" ht="26.25" customHeight="1" x14ac:dyDescent="0.15">
      <c r="A70" s="75">
        <v>16</v>
      </c>
      <c r="B70" s="75"/>
      <c r="C70" s="105"/>
      <c r="D70" s="105"/>
      <c r="E70" s="105"/>
      <c r="F70" s="106"/>
      <c r="G70" s="107"/>
      <c r="H70" s="107"/>
      <c r="I70" s="107"/>
      <c r="J70" s="107"/>
      <c r="K70" s="107"/>
      <c r="L70" s="108"/>
      <c r="M70" s="109"/>
      <c r="N70" s="109"/>
      <c r="O70" s="109"/>
      <c r="P70" s="109"/>
      <c r="Q70" s="109"/>
      <c r="R70" s="109"/>
      <c r="S70" s="122"/>
      <c r="T70" s="122"/>
      <c r="U70" s="111"/>
      <c r="V70" s="111"/>
      <c r="W70" s="111"/>
      <c r="X70" s="111"/>
      <c r="Y70" s="111"/>
      <c r="Z70" s="111"/>
      <c r="AA70" s="111"/>
      <c r="AB70" s="111"/>
      <c r="AC70" s="112"/>
      <c r="AD70" s="112"/>
      <c r="AE70" s="112"/>
      <c r="AF70" s="112"/>
      <c r="AG70" s="112"/>
      <c r="AH70" s="112"/>
      <c r="AI70" s="112"/>
      <c r="AJ70" s="112"/>
      <c r="AK70" s="10">
        <f t="shared" si="2"/>
        <v>0</v>
      </c>
      <c r="AN70" s="13"/>
    </row>
    <row r="71" spans="1:40" ht="26.25" customHeight="1" x14ac:dyDescent="0.15">
      <c r="A71" s="75">
        <v>17</v>
      </c>
      <c r="B71" s="75"/>
      <c r="C71" s="105"/>
      <c r="D71" s="105"/>
      <c r="E71" s="105"/>
      <c r="F71" s="106"/>
      <c r="G71" s="107"/>
      <c r="H71" s="107"/>
      <c r="I71" s="107"/>
      <c r="J71" s="107"/>
      <c r="K71" s="107"/>
      <c r="L71" s="108"/>
      <c r="M71" s="109"/>
      <c r="N71" s="109"/>
      <c r="O71" s="109"/>
      <c r="P71" s="109"/>
      <c r="Q71" s="109"/>
      <c r="R71" s="109"/>
      <c r="S71" s="122"/>
      <c r="T71" s="122"/>
      <c r="U71" s="111"/>
      <c r="V71" s="111"/>
      <c r="W71" s="111"/>
      <c r="X71" s="111"/>
      <c r="Y71" s="111"/>
      <c r="Z71" s="111"/>
      <c r="AA71" s="111"/>
      <c r="AB71" s="111"/>
      <c r="AC71" s="112"/>
      <c r="AD71" s="112"/>
      <c r="AE71" s="112"/>
      <c r="AF71" s="112"/>
      <c r="AG71" s="112"/>
      <c r="AH71" s="112"/>
      <c r="AI71" s="112"/>
      <c r="AJ71" s="112"/>
      <c r="AK71" s="10">
        <f t="shared" si="2"/>
        <v>0</v>
      </c>
      <c r="AN71" s="13"/>
    </row>
    <row r="72" spans="1:40" ht="26.25" customHeight="1" x14ac:dyDescent="0.15">
      <c r="A72" s="75">
        <v>18</v>
      </c>
      <c r="B72" s="75"/>
      <c r="C72" s="105"/>
      <c r="D72" s="105"/>
      <c r="E72" s="105"/>
      <c r="F72" s="106"/>
      <c r="G72" s="107"/>
      <c r="H72" s="107"/>
      <c r="I72" s="107"/>
      <c r="J72" s="107"/>
      <c r="K72" s="107"/>
      <c r="L72" s="108"/>
      <c r="M72" s="109"/>
      <c r="N72" s="109"/>
      <c r="O72" s="109"/>
      <c r="P72" s="109"/>
      <c r="Q72" s="109"/>
      <c r="R72" s="109"/>
      <c r="S72" s="122"/>
      <c r="T72" s="122"/>
      <c r="U72" s="111"/>
      <c r="V72" s="111"/>
      <c r="W72" s="111"/>
      <c r="X72" s="111"/>
      <c r="Y72" s="111"/>
      <c r="Z72" s="111"/>
      <c r="AA72" s="111"/>
      <c r="AB72" s="111"/>
      <c r="AC72" s="112"/>
      <c r="AD72" s="112"/>
      <c r="AE72" s="112"/>
      <c r="AF72" s="112"/>
      <c r="AG72" s="112"/>
      <c r="AH72" s="112"/>
      <c r="AI72" s="112"/>
      <c r="AJ72" s="112"/>
      <c r="AK72" s="10">
        <f t="shared" si="2"/>
        <v>0</v>
      </c>
      <c r="AN72" s="13"/>
    </row>
    <row r="73" spans="1:40" ht="26.25" customHeight="1" x14ac:dyDescent="0.15">
      <c r="A73" s="75">
        <v>19</v>
      </c>
      <c r="B73" s="75"/>
      <c r="C73" s="105"/>
      <c r="D73" s="105"/>
      <c r="E73" s="105"/>
      <c r="F73" s="106"/>
      <c r="G73" s="107"/>
      <c r="H73" s="107"/>
      <c r="I73" s="107"/>
      <c r="J73" s="107"/>
      <c r="K73" s="107"/>
      <c r="L73" s="108"/>
      <c r="M73" s="109"/>
      <c r="N73" s="109"/>
      <c r="O73" s="109"/>
      <c r="P73" s="109"/>
      <c r="Q73" s="109"/>
      <c r="R73" s="109"/>
      <c r="S73" s="110"/>
      <c r="T73" s="110"/>
      <c r="U73" s="111"/>
      <c r="V73" s="111"/>
      <c r="W73" s="111"/>
      <c r="X73" s="111"/>
      <c r="Y73" s="111"/>
      <c r="Z73" s="111"/>
      <c r="AA73" s="111"/>
      <c r="AB73" s="111"/>
      <c r="AC73" s="112"/>
      <c r="AD73" s="112"/>
      <c r="AE73" s="112"/>
      <c r="AF73" s="112"/>
      <c r="AG73" s="112"/>
      <c r="AH73" s="112"/>
      <c r="AI73" s="112"/>
      <c r="AJ73" s="112"/>
      <c r="AK73" s="10">
        <f t="shared" si="2"/>
        <v>0</v>
      </c>
      <c r="AN73" s="13"/>
    </row>
    <row r="74" spans="1:40" ht="26.25" customHeight="1" x14ac:dyDescent="0.15">
      <c r="A74" s="75">
        <v>20</v>
      </c>
      <c r="B74" s="75"/>
      <c r="C74" s="105"/>
      <c r="D74" s="105"/>
      <c r="E74" s="105"/>
      <c r="F74" s="106"/>
      <c r="G74" s="107"/>
      <c r="H74" s="107"/>
      <c r="I74" s="107"/>
      <c r="J74" s="107"/>
      <c r="K74" s="107"/>
      <c r="L74" s="108"/>
      <c r="M74" s="109"/>
      <c r="N74" s="109"/>
      <c r="O74" s="109"/>
      <c r="P74" s="109"/>
      <c r="Q74" s="109"/>
      <c r="R74" s="109"/>
      <c r="S74" s="122"/>
      <c r="T74" s="122"/>
      <c r="U74" s="111"/>
      <c r="V74" s="111"/>
      <c r="W74" s="111"/>
      <c r="X74" s="111"/>
      <c r="Y74" s="111"/>
      <c r="Z74" s="111"/>
      <c r="AA74" s="111"/>
      <c r="AB74" s="111"/>
      <c r="AC74" s="112"/>
      <c r="AD74" s="112"/>
      <c r="AE74" s="112"/>
      <c r="AF74" s="112"/>
      <c r="AG74" s="112"/>
      <c r="AH74" s="112"/>
      <c r="AI74" s="112"/>
      <c r="AJ74" s="112"/>
      <c r="AK74" s="10">
        <f t="shared" si="2"/>
        <v>0</v>
      </c>
      <c r="AN74" s="13"/>
    </row>
    <row r="75" spans="1:40" ht="26.25" customHeight="1" x14ac:dyDescent="0.15">
      <c r="A75" s="75">
        <v>21</v>
      </c>
      <c r="B75" s="75"/>
      <c r="C75" s="105"/>
      <c r="D75" s="105"/>
      <c r="E75" s="105"/>
      <c r="F75" s="106"/>
      <c r="G75" s="107"/>
      <c r="H75" s="107"/>
      <c r="I75" s="107"/>
      <c r="J75" s="107"/>
      <c r="K75" s="107"/>
      <c r="L75" s="108"/>
      <c r="M75" s="109"/>
      <c r="N75" s="109"/>
      <c r="O75" s="109"/>
      <c r="P75" s="109"/>
      <c r="Q75" s="109"/>
      <c r="R75" s="109"/>
      <c r="S75" s="110"/>
      <c r="T75" s="110"/>
      <c r="U75" s="111"/>
      <c r="V75" s="111"/>
      <c r="W75" s="111"/>
      <c r="X75" s="111"/>
      <c r="Y75" s="111"/>
      <c r="Z75" s="111"/>
      <c r="AA75" s="111"/>
      <c r="AB75" s="111"/>
      <c r="AC75" s="112"/>
      <c r="AD75" s="112"/>
      <c r="AE75" s="112"/>
      <c r="AF75" s="112"/>
      <c r="AG75" s="112"/>
      <c r="AH75" s="112"/>
      <c r="AI75" s="112"/>
      <c r="AJ75" s="112"/>
      <c r="AK75" s="10">
        <f t="shared" si="2"/>
        <v>0</v>
      </c>
    </row>
    <row r="76" spans="1:40" ht="26.25" customHeight="1" x14ac:dyDescent="0.15">
      <c r="A76" s="75">
        <v>22</v>
      </c>
      <c r="B76" s="75"/>
      <c r="C76" s="105"/>
      <c r="D76" s="105"/>
      <c r="E76" s="105"/>
      <c r="F76" s="106"/>
      <c r="G76" s="107"/>
      <c r="H76" s="107"/>
      <c r="I76" s="107"/>
      <c r="J76" s="107"/>
      <c r="K76" s="107"/>
      <c r="L76" s="108"/>
      <c r="M76" s="109"/>
      <c r="N76" s="109"/>
      <c r="O76" s="109"/>
      <c r="P76" s="109"/>
      <c r="Q76" s="109"/>
      <c r="R76" s="109"/>
      <c r="S76" s="122"/>
      <c r="T76" s="122"/>
      <c r="U76" s="111"/>
      <c r="V76" s="111"/>
      <c r="W76" s="111"/>
      <c r="X76" s="111"/>
      <c r="Y76" s="111"/>
      <c r="Z76" s="111"/>
      <c r="AA76" s="111"/>
      <c r="AB76" s="111"/>
      <c r="AC76" s="112"/>
      <c r="AD76" s="112"/>
      <c r="AE76" s="112"/>
      <c r="AF76" s="112"/>
      <c r="AG76" s="112"/>
      <c r="AH76" s="112"/>
      <c r="AI76" s="112"/>
      <c r="AJ76" s="112"/>
      <c r="AK76" s="10">
        <f t="shared" si="2"/>
        <v>0</v>
      </c>
    </row>
    <row r="77" spans="1:40" ht="26.25" customHeight="1" x14ac:dyDescent="0.15">
      <c r="A77" s="75">
        <v>23</v>
      </c>
      <c r="B77" s="75"/>
      <c r="C77" s="105"/>
      <c r="D77" s="105"/>
      <c r="E77" s="105"/>
      <c r="F77" s="106"/>
      <c r="G77" s="107"/>
      <c r="H77" s="107"/>
      <c r="I77" s="107"/>
      <c r="J77" s="107"/>
      <c r="K77" s="107"/>
      <c r="L77" s="108"/>
      <c r="M77" s="109"/>
      <c r="N77" s="109"/>
      <c r="O77" s="109"/>
      <c r="P77" s="109"/>
      <c r="Q77" s="109"/>
      <c r="R77" s="109"/>
      <c r="S77" s="110"/>
      <c r="T77" s="110"/>
      <c r="U77" s="111"/>
      <c r="V77" s="111"/>
      <c r="W77" s="111"/>
      <c r="X77" s="111"/>
      <c r="Y77" s="111"/>
      <c r="Z77" s="111"/>
      <c r="AA77" s="111"/>
      <c r="AB77" s="111"/>
      <c r="AC77" s="112"/>
      <c r="AD77" s="112"/>
      <c r="AE77" s="112"/>
      <c r="AF77" s="112"/>
      <c r="AG77" s="112"/>
      <c r="AH77" s="112"/>
      <c r="AI77" s="112"/>
      <c r="AJ77" s="112"/>
      <c r="AK77" s="10">
        <f t="shared" si="2"/>
        <v>0</v>
      </c>
    </row>
    <row r="78" spans="1:40" ht="26.25" customHeight="1" x14ac:dyDescent="0.15">
      <c r="A78" s="75">
        <v>24</v>
      </c>
      <c r="B78" s="75"/>
      <c r="C78" s="105"/>
      <c r="D78" s="105"/>
      <c r="E78" s="105"/>
      <c r="F78" s="106"/>
      <c r="G78" s="107"/>
      <c r="H78" s="107"/>
      <c r="I78" s="107"/>
      <c r="J78" s="107"/>
      <c r="K78" s="107"/>
      <c r="L78" s="108"/>
      <c r="M78" s="109"/>
      <c r="N78" s="109"/>
      <c r="O78" s="109"/>
      <c r="P78" s="109"/>
      <c r="Q78" s="109"/>
      <c r="R78" s="109"/>
      <c r="S78" s="122"/>
      <c r="T78" s="122"/>
      <c r="U78" s="111"/>
      <c r="V78" s="111"/>
      <c r="W78" s="111"/>
      <c r="X78" s="111"/>
      <c r="Y78" s="111"/>
      <c r="Z78" s="111"/>
      <c r="AA78" s="111"/>
      <c r="AB78" s="111"/>
      <c r="AC78" s="112"/>
      <c r="AD78" s="112"/>
      <c r="AE78" s="112"/>
      <c r="AF78" s="112"/>
      <c r="AG78" s="112"/>
      <c r="AH78" s="112"/>
      <c r="AI78" s="112"/>
      <c r="AJ78" s="112"/>
      <c r="AK78" s="10">
        <f t="shared" si="2"/>
        <v>0</v>
      </c>
    </row>
    <row r="79" spans="1:40" ht="26.25" customHeight="1" x14ac:dyDescent="0.15">
      <c r="A79" s="75">
        <v>25</v>
      </c>
      <c r="B79" s="75"/>
      <c r="C79" s="105"/>
      <c r="D79" s="105"/>
      <c r="E79" s="105"/>
      <c r="F79" s="106"/>
      <c r="G79" s="107"/>
      <c r="H79" s="107"/>
      <c r="I79" s="107"/>
      <c r="J79" s="107"/>
      <c r="K79" s="107"/>
      <c r="L79" s="108"/>
      <c r="M79" s="109"/>
      <c r="N79" s="109"/>
      <c r="O79" s="109"/>
      <c r="P79" s="109"/>
      <c r="Q79" s="109"/>
      <c r="R79" s="109"/>
      <c r="S79" s="110"/>
      <c r="T79" s="110"/>
      <c r="U79" s="111"/>
      <c r="V79" s="111"/>
      <c r="W79" s="111"/>
      <c r="X79" s="111"/>
      <c r="Y79" s="111"/>
      <c r="Z79" s="111"/>
      <c r="AA79" s="111"/>
      <c r="AB79" s="111"/>
      <c r="AC79" s="112"/>
      <c r="AD79" s="112"/>
      <c r="AE79" s="112"/>
      <c r="AF79" s="112"/>
      <c r="AG79" s="112"/>
      <c r="AH79" s="112"/>
      <c r="AI79" s="112"/>
      <c r="AJ79" s="112"/>
      <c r="AK79" s="10">
        <f t="shared" si="2"/>
        <v>0</v>
      </c>
    </row>
    <row r="80" spans="1:40" ht="24" customHeight="1" x14ac:dyDescent="0.15">
      <c r="A80" s="75">
        <v>26</v>
      </c>
      <c r="B80" s="75"/>
      <c r="C80" s="105"/>
      <c r="D80" s="105"/>
      <c r="E80" s="105"/>
      <c r="F80" s="106"/>
      <c r="G80" s="107"/>
      <c r="H80" s="107"/>
      <c r="I80" s="107"/>
      <c r="J80" s="107"/>
      <c r="K80" s="107"/>
      <c r="L80" s="108"/>
      <c r="M80" s="109"/>
      <c r="N80" s="109"/>
      <c r="O80" s="109"/>
      <c r="P80" s="109"/>
      <c r="Q80" s="109"/>
      <c r="R80" s="109"/>
      <c r="S80" s="122"/>
      <c r="T80" s="122"/>
      <c r="U80" s="111"/>
      <c r="V80" s="111"/>
      <c r="W80" s="111"/>
      <c r="X80" s="111"/>
      <c r="Y80" s="111"/>
      <c r="Z80" s="111"/>
      <c r="AA80" s="111"/>
      <c r="AB80" s="111"/>
      <c r="AC80" s="112"/>
      <c r="AD80" s="112"/>
      <c r="AE80" s="112"/>
      <c r="AF80" s="112"/>
      <c r="AG80" s="112"/>
      <c r="AH80" s="112"/>
      <c r="AI80" s="112"/>
      <c r="AJ80" s="112"/>
      <c r="AK80" s="10">
        <f t="shared" si="2"/>
        <v>0</v>
      </c>
    </row>
    <row r="81" spans="1:37" ht="24" customHeight="1" x14ac:dyDescent="0.15">
      <c r="A81" s="75">
        <v>27</v>
      </c>
      <c r="B81" s="75"/>
      <c r="C81" s="105"/>
      <c r="D81" s="105"/>
      <c r="E81" s="105"/>
      <c r="F81" s="106"/>
      <c r="G81" s="107"/>
      <c r="H81" s="107"/>
      <c r="I81" s="107"/>
      <c r="J81" s="107"/>
      <c r="K81" s="107"/>
      <c r="L81" s="108"/>
      <c r="M81" s="109"/>
      <c r="N81" s="109"/>
      <c r="O81" s="109"/>
      <c r="P81" s="109"/>
      <c r="Q81" s="109"/>
      <c r="R81" s="109"/>
      <c r="S81" s="110"/>
      <c r="T81" s="110"/>
      <c r="U81" s="111"/>
      <c r="V81" s="111"/>
      <c r="W81" s="111"/>
      <c r="X81" s="111"/>
      <c r="Y81" s="111"/>
      <c r="Z81" s="111"/>
      <c r="AA81" s="111"/>
      <c r="AB81" s="111"/>
      <c r="AC81" s="112"/>
      <c r="AD81" s="112"/>
      <c r="AE81" s="112"/>
      <c r="AF81" s="112"/>
      <c r="AG81" s="112"/>
      <c r="AH81" s="112"/>
      <c r="AI81" s="112"/>
      <c r="AJ81" s="112"/>
      <c r="AK81" s="10">
        <f t="shared" si="2"/>
        <v>0</v>
      </c>
    </row>
    <row r="82" spans="1:37" ht="24" customHeight="1" x14ac:dyDescent="0.15">
      <c r="A82" s="75">
        <v>28</v>
      </c>
      <c r="B82" s="75"/>
      <c r="C82" s="105"/>
      <c r="D82" s="105"/>
      <c r="E82" s="105"/>
      <c r="F82" s="106"/>
      <c r="G82" s="107"/>
      <c r="H82" s="107"/>
      <c r="I82" s="107"/>
      <c r="J82" s="107"/>
      <c r="K82" s="107"/>
      <c r="L82" s="108"/>
      <c r="M82" s="109"/>
      <c r="N82" s="109"/>
      <c r="O82" s="109"/>
      <c r="P82" s="109"/>
      <c r="Q82" s="109"/>
      <c r="R82" s="109"/>
      <c r="S82" s="122"/>
      <c r="T82" s="122"/>
      <c r="U82" s="111"/>
      <c r="V82" s="111"/>
      <c r="W82" s="111"/>
      <c r="X82" s="111"/>
      <c r="Y82" s="111"/>
      <c r="Z82" s="111"/>
      <c r="AA82" s="111"/>
      <c r="AB82" s="111"/>
      <c r="AC82" s="112"/>
      <c r="AD82" s="112"/>
      <c r="AE82" s="112"/>
      <c r="AF82" s="112"/>
      <c r="AG82" s="112"/>
      <c r="AH82" s="112"/>
      <c r="AI82" s="112"/>
      <c r="AJ82" s="112"/>
      <c r="AK82" s="10">
        <f t="shared" si="2"/>
        <v>0</v>
      </c>
    </row>
    <row r="83" spans="1:37" ht="24" customHeight="1" x14ac:dyDescent="0.15">
      <c r="A83" s="75">
        <v>29</v>
      </c>
      <c r="B83" s="75"/>
      <c r="C83" s="105"/>
      <c r="D83" s="105"/>
      <c r="E83" s="105"/>
      <c r="F83" s="106"/>
      <c r="G83" s="107"/>
      <c r="H83" s="107"/>
      <c r="I83" s="107"/>
      <c r="J83" s="107"/>
      <c r="K83" s="107"/>
      <c r="L83" s="108"/>
      <c r="M83" s="109"/>
      <c r="N83" s="109"/>
      <c r="O83" s="109"/>
      <c r="P83" s="109"/>
      <c r="Q83" s="109"/>
      <c r="R83" s="109"/>
      <c r="S83" s="110"/>
      <c r="T83" s="110"/>
      <c r="U83" s="111"/>
      <c r="V83" s="111"/>
      <c r="W83" s="111"/>
      <c r="X83" s="111"/>
      <c r="Y83" s="111"/>
      <c r="Z83" s="111"/>
      <c r="AA83" s="111"/>
      <c r="AB83" s="111"/>
      <c r="AC83" s="112"/>
      <c r="AD83" s="112"/>
      <c r="AE83" s="112"/>
      <c r="AF83" s="112"/>
      <c r="AG83" s="112"/>
      <c r="AH83" s="112"/>
      <c r="AI83" s="112"/>
      <c r="AJ83" s="112"/>
      <c r="AK83" s="10">
        <f t="shared" si="2"/>
        <v>0</v>
      </c>
    </row>
    <row r="84" spans="1:37" ht="24" customHeight="1" thickBot="1" x14ac:dyDescent="0.2">
      <c r="A84" s="113">
        <v>30</v>
      </c>
      <c r="B84" s="113"/>
      <c r="C84" s="114"/>
      <c r="D84" s="114"/>
      <c r="E84" s="114"/>
      <c r="F84" s="115"/>
      <c r="G84" s="116"/>
      <c r="H84" s="116"/>
      <c r="I84" s="116"/>
      <c r="J84" s="116"/>
      <c r="K84" s="116"/>
      <c r="L84" s="117"/>
      <c r="M84" s="118"/>
      <c r="N84" s="118"/>
      <c r="O84" s="118"/>
      <c r="P84" s="118"/>
      <c r="Q84" s="118"/>
      <c r="R84" s="118"/>
      <c r="S84" s="119"/>
      <c r="T84" s="119"/>
      <c r="U84" s="120"/>
      <c r="V84" s="120"/>
      <c r="W84" s="120"/>
      <c r="X84" s="120"/>
      <c r="Y84" s="120"/>
      <c r="Z84" s="120"/>
      <c r="AA84" s="120"/>
      <c r="AB84" s="120"/>
      <c r="AC84" s="121"/>
      <c r="AD84" s="121"/>
      <c r="AE84" s="121"/>
      <c r="AF84" s="121"/>
      <c r="AG84" s="121"/>
      <c r="AH84" s="121"/>
      <c r="AI84" s="121"/>
      <c r="AJ84" s="121"/>
      <c r="AK84" s="10">
        <f t="shared" si="2"/>
        <v>0</v>
      </c>
    </row>
    <row r="85" spans="1:37" ht="24" customHeight="1" thickBot="1" x14ac:dyDescent="0.2">
      <c r="A85" s="58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161" t="s">
        <v>0</v>
      </c>
      <c r="Z85" s="161"/>
      <c r="AA85" s="161"/>
      <c r="AB85" s="161"/>
      <c r="AC85" s="162" t="s">
        <v>113</v>
      </c>
      <c r="AD85" s="162"/>
      <c r="AE85" s="162"/>
      <c r="AF85" s="162"/>
      <c r="AG85" s="162"/>
      <c r="AH85" s="162"/>
      <c r="AI85" s="162"/>
      <c r="AJ85" s="162"/>
      <c r="AK85" s="1"/>
    </row>
    <row r="87" spans="1:37" ht="17.25" x14ac:dyDescent="0.15">
      <c r="C87" s="129" t="s">
        <v>20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1:37" ht="14.25" x14ac:dyDescent="0.15">
      <c r="O88" s="130" t="s">
        <v>68</v>
      </c>
      <c r="P88" s="130"/>
      <c r="Q88" s="130"/>
      <c r="R88" s="130"/>
      <c r="S88" s="130"/>
      <c r="T88" s="130"/>
      <c r="V88" s="131" t="str">
        <f>G3</f>
        <v>山形走ろう会</v>
      </c>
      <c r="W88" s="131"/>
      <c r="X88" s="131"/>
      <c r="Y88" s="131"/>
      <c r="Z88" s="131"/>
      <c r="AA88" s="131"/>
      <c r="AB88" s="131"/>
      <c r="AC88" s="131"/>
      <c r="AD88" s="131"/>
      <c r="AE88" s="131"/>
    </row>
    <row r="89" spans="1:37" ht="13.5" customHeight="1" x14ac:dyDescent="0.15">
      <c r="Z89" s="133" t="str">
        <f>G4</f>
        <v>田中花子</v>
      </c>
      <c r="AA89" s="133"/>
      <c r="AB89" s="133"/>
      <c r="AC89" s="133"/>
      <c r="AD89" s="133"/>
      <c r="AE89" s="133"/>
      <c r="AF89" s="133"/>
      <c r="AG89" s="163"/>
      <c r="AH89" s="163"/>
      <c r="AI89" s="135"/>
    </row>
    <row r="90" spans="1:37" ht="13.5" customHeight="1" x14ac:dyDescent="0.15">
      <c r="Z90" s="133"/>
      <c r="AA90" s="133"/>
      <c r="AB90" s="133"/>
      <c r="AC90" s="133"/>
      <c r="AD90" s="133"/>
      <c r="AE90" s="133"/>
      <c r="AF90" s="133"/>
      <c r="AG90" s="163"/>
      <c r="AH90" s="163"/>
      <c r="AI90" s="135"/>
    </row>
  </sheetData>
  <mergeCells count="502">
    <mergeCell ref="AA48:AJ48"/>
    <mergeCell ref="A49:F49"/>
    <mergeCell ref="G49:R49"/>
    <mergeCell ref="S49:Z49"/>
    <mergeCell ref="AA49:AJ49"/>
    <mergeCell ref="A50:F50"/>
    <mergeCell ref="G50:R50"/>
    <mergeCell ref="S50:Z50"/>
    <mergeCell ref="AA50:AJ50"/>
    <mergeCell ref="A48:F48"/>
    <mergeCell ref="G48:R48"/>
    <mergeCell ref="S48:Z48"/>
    <mergeCell ref="Y85:AB85"/>
    <mergeCell ref="AC85:AJ85"/>
    <mergeCell ref="C87:R87"/>
    <mergeCell ref="O88:T88"/>
    <mergeCell ref="V88:AE88"/>
    <mergeCell ref="Z89:AF90"/>
    <mergeCell ref="AG89:AH90"/>
    <mergeCell ref="AI89:AI90"/>
    <mergeCell ref="A78:B78"/>
    <mergeCell ref="C78:E78"/>
    <mergeCell ref="F78:L78"/>
    <mergeCell ref="M78:R78"/>
    <mergeCell ref="S78:T78"/>
    <mergeCell ref="U78:AB78"/>
    <mergeCell ref="AC78:AJ78"/>
    <mergeCell ref="A79:B79"/>
    <mergeCell ref="C79:E79"/>
    <mergeCell ref="F79:L79"/>
    <mergeCell ref="M79:R79"/>
    <mergeCell ref="S79:T79"/>
    <mergeCell ref="U79:AB79"/>
    <mergeCell ref="AC79:AJ79"/>
    <mergeCell ref="A81:B81"/>
    <mergeCell ref="C81:E81"/>
    <mergeCell ref="A76:B76"/>
    <mergeCell ref="C76:E76"/>
    <mergeCell ref="F76:L76"/>
    <mergeCell ref="M76:R76"/>
    <mergeCell ref="S76:T76"/>
    <mergeCell ref="U76:AB76"/>
    <mergeCell ref="AC76:AJ76"/>
    <mergeCell ref="A77:B77"/>
    <mergeCell ref="C77:E77"/>
    <mergeCell ref="F77:L77"/>
    <mergeCell ref="M77:R77"/>
    <mergeCell ref="S77:T77"/>
    <mergeCell ref="U77:AB77"/>
    <mergeCell ref="AC77:AJ77"/>
    <mergeCell ref="A74:B74"/>
    <mergeCell ref="C74:E74"/>
    <mergeCell ref="F74:L74"/>
    <mergeCell ref="M74:R74"/>
    <mergeCell ref="S74:T74"/>
    <mergeCell ref="U74:AB74"/>
    <mergeCell ref="AC74:AJ74"/>
    <mergeCell ref="A75:B75"/>
    <mergeCell ref="C75:E75"/>
    <mergeCell ref="F75:L75"/>
    <mergeCell ref="M75:R75"/>
    <mergeCell ref="S75:T75"/>
    <mergeCell ref="U75:AB75"/>
    <mergeCell ref="AC75:AJ75"/>
    <mergeCell ref="A72:B72"/>
    <mergeCell ref="C72:E72"/>
    <mergeCell ref="F72:L72"/>
    <mergeCell ref="M72:R72"/>
    <mergeCell ref="S72:T72"/>
    <mergeCell ref="U72:AB72"/>
    <mergeCell ref="AC72:AJ72"/>
    <mergeCell ref="A73:B73"/>
    <mergeCell ref="C73:E73"/>
    <mergeCell ref="F73:L73"/>
    <mergeCell ref="M73:R73"/>
    <mergeCell ref="S73:T73"/>
    <mergeCell ref="U73:AB73"/>
    <mergeCell ref="AC73:AJ73"/>
    <mergeCell ref="A70:B70"/>
    <mergeCell ref="C70:E70"/>
    <mergeCell ref="F70:L70"/>
    <mergeCell ref="M70:R70"/>
    <mergeCell ref="S70:T70"/>
    <mergeCell ref="U70:AB70"/>
    <mergeCell ref="AC70:AJ70"/>
    <mergeCell ref="A71:B71"/>
    <mergeCell ref="C71:E71"/>
    <mergeCell ref="F71:L71"/>
    <mergeCell ref="M71:R71"/>
    <mergeCell ref="S71:T71"/>
    <mergeCell ref="U71:AB71"/>
    <mergeCell ref="AC71:AJ71"/>
    <mergeCell ref="A68:B68"/>
    <mergeCell ref="C68:E68"/>
    <mergeCell ref="F68:L68"/>
    <mergeCell ref="M68:R68"/>
    <mergeCell ref="S68:T68"/>
    <mergeCell ref="U68:AB68"/>
    <mergeCell ref="AC68:AJ68"/>
    <mergeCell ref="A69:B69"/>
    <mergeCell ref="C69:E69"/>
    <mergeCell ref="F69:L69"/>
    <mergeCell ref="M69:R69"/>
    <mergeCell ref="S69:T69"/>
    <mergeCell ref="U69:AB69"/>
    <mergeCell ref="AC69:AJ69"/>
    <mergeCell ref="A66:B66"/>
    <mergeCell ref="C66:E66"/>
    <mergeCell ref="F66:L66"/>
    <mergeCell ref="M66:R66"/>
    <mergeCell ref="S66:T66"/>
    <mergeCell ref="U66:AB66"/>
    <mergeCell ref="AC66:AJ66"/>
    <mergeCell ref="A67:B67"/>
    <mergeCell ref="C67:E67"/>
    <mergeCell ref="F67:L67"/>
    <mergeCell ref="M67:R67"/>
    <mergeCell ref="S67:T67"/>
    <mergeCell ref="U67:AB67"/>
    <mergeCell ref="AC67:AJ67"/>
    <mergeCell ref="A64:B64"/>
    <mergeCell ref="C64:E64"/>
    <mergeCell ref="F64:L64"/>
    <mergeCell ref="M64:R64"/>
    <mergeCell ref="S64:T64"/>
    <mergeCell ref="U64:AB64"/>
    <mergeCell ref="AC64:AJ64"/>
    <mergeCell ref="A65:B65"/>
    <mergeCell ref="C65:E65"/>
    <mergeCell ref="F65:L65"/>
    <mergeCell ref="M65:R65"/>
    <mergeCell ref="S65:T65"/>
    <mergeCell ref="U65:AB65"/>
    <mergeCell ref="AC65:AJ65"/>
    <mergeCell ref="A62:B62"/>
    <mergeCell ref="C62:E62"/>
    <mergeCell ref="F62:L62"/>
    <mergeCell ref="M62:R62"/>
    <mergeCell ref="S62:T62"/>
    <mergeCell ref="U62:AB62"/>
    <mergeCell ref="AC62:AJ62"/>
    <mergeCell ref="A63:B63"/>
    <mergeCell ref="C63:E63"/>
    <mergeCell ref="F63:L63"/>
    <mergeCell ref="M63:R63"/>
    <mergeCell ref="S63:T63"/>
    <mergeCell ref="U63:AB63"/>
    <mergeCell ref="AC63:AJ63"/>
    <mergeCell ref="A60:B60"/>
    <mergeCell ref="C60:E60"/>
    <mergeCell ref="F60:L60"/>
    <mergeCell ref="M60:R60"/>
    <mergeCell ref="S60:T60"/>
    <mergeCell ref="U60:AB60"/>
    <mergeCell ref="AC60:AJ60"/>
    <mergeCell ref="A61:B61"/>
    <mergeCell ref="C61:E61"/>
    <mergeCell ref="F61:L61"/>
    <mergeCell ref="M61:R61"/>
    <mergeCell ref="S61:T61"/>
    <mergeCell ref="U61:AB61"/>
    <mergeCell ref="AC61:AJ61"/>
    <mergeCell ref="A58:B58"/>
    <mergeCell ref="C58:E58"/>
    <mergeCell ref="F58:L58"/>
    <mergeCell ref="M58:R58"/>
    <mergeCell ref="S58:T58"/>
    <mergeCell ref="U58:AB58"/>
    <mergeCell ref="AC58:AJ58"/>
    <mergeCell ref="A59:B59"/>
    <mergeCell ref="C59:E59"/>
    <mergeCell ref="F59:L59"/>
    <mergeCell ref="M59:R59"/>
    <mergeCell ref="S59:T59"/>
    <mergeCell ref="U59:AB59"/>
    <mergeCell ref="AC59:AJ59"/>
    <mergeCell ref="A56:B56"/>
    <mergeCell ref="C56:E56"/>
    <mergeCell ref="F56:L56"/>
    <mergeCell ref="M56:R56"/>
    <mergeCell ref="S56:T56"/>
    <mergeCell ref="U56:AB56"/>
    <mergeCell ref="AC56:AJ56"/>
    <mergeCell ref="A57:B57"/>
    <mergeCell ref="C57:E57"/>
    <mergeCell ref="F57:L57"/>
    <mergeCell ref="M57:R57"/>
    <mergeCell ref="S57:T57"/>
    <mergeCell ref="U57:AB57"/>
    <mergeCell ref="AC57:AJ57"/>
    <mergeCell ref="C54:E54"/>
    <mergeCell ref="F54:L54"/>
    <mergeCell ref="M54:R54"/>
    <mergeCell ref="S54:T54"/>
    <mergeCell ref="U54:AB54"/>
    <mergeCell ref="AC54:AJ54"/>
    <mergeCell ref="A55:B55"/>
    <mergeCell ref="C55:E55"/>
    <mergeCell ref="F55:L55"/>
    <mergeCell ref="M55:R55"/>
    <mergeCell ref="S55:T55"/>
    <mergeCell ref="U55:AB55"/>
    <mergeCell ref="AC55:AJ55"/>
    <mergeCell ref="AL50:AP50"/>
    <mergeCell ref="AN51:AP51"/>
    <mergeCell ref="A51:B53"/>
    <mergeCell ref="C51:E53"/>
    <mergeCell ref="F51:R51"/>
    <mergeCell ref="S51:T51"/>
    <mergeCell ref="U51:AB51"/>
    <mergeCell ref="AC51:AJ51"/>
    <mergeCell ref="AL51:AM51"/>
    <mergeCell ref="F52:L53"/>
    <mergeCell ref="M52:R53"/>
    <mergeCell ref="U52:AB53"/>
    <mergeCell ref="AC52:AJ52"/>
    <mergeCell ref="A33:B33"/>
    <mergeCell ref="C33:E33"/>
    <mergeCell ref="F33:L33"/>
    <mergeCell ref="M33:R33"/>
    <mergeCell ref="S33:T33"/>
    <mergeCell ref="U33:AB33"/>
    <mergeCell ref="AC33:AJ33"/>
    <mergeCell ref="A34:B34"/>
    <mergeCell ref="C34:E34"/>
    <mergeCell ref="F34:L34"/>
    <mergeCell ref="M34:R34"/>
    <mergeCell ref="S34:T34"/>
    <mergeCell ref="U34:AB34"/>
    <mergeCell ref="AC34:AJ34"/>
    <mergeCell ref="A31:B31"/>
    <mergeCell ref="C31:E31"/>
    <mergeCell ref="F31:L31"/>
    <mergeCell ref="M31:R31"/>
    <mergeCell ref="S31:T31"/>
    <mergeCell ref="U31:AB31"/>
    <mergeCell ref="AC31:AJ31"/>
    <mergeCell ref="A32:B32"/>
    <mergeCell ref="C32:E32"/>
    <mergeCell ref="F32:L32"/>
    <mergeCell ref="M32:R32"/>
    <mergeCell ref="S32:T32"/>
    <mergeCell ref="U32:AB32"/>
    <mergeCell ref="AC32:AJ32"/>
    <mergeCell ref="A29:B29"/>
    <mergeCell ref="C29:E29"/>
    <mergeCell ref="F29:L29"/>
    <mergeCell ref="M29:R29"/>
    <mergeCell ref="S29:T29"/>
    <mergeCell ref="U29:AB29"/>
    <mergeCell ref="AC29:AJ29"/>
    <mergeCell ref="A30:B30"/>
    <mergeCell ref="C30:E30"/>
    <mergeCell ref="F30:L30"/>
    <mergeCell ref="M30:R30"/>
    <mergeCell ref="S30:T30"/>
    <mergeCell ref="U30:AB30"/>
    <mergeCell ref="AC30:AJ30"/>
    <mergeCell ref="A27:B27"/>
    <mergeCell ref="C27:E27"/>
    <mergeCell ref="F27:L27"/>
    <mergeCell ref="M27:R27"/>
    <mergeCell ref="S27:T27"/>
    <mergeCell ref="U27:AB27"/>
    <mergeCell ref="AC27:AJ27"/>
    <mergeCell ref="A28:B28"/>
    <mergeCell ref="C28:E28"/>
    <mergeCell ref="F28:L28"/>
    <mergeCell ref="M28:R28"/>
    <mergeCell ref="S28:T28"/>
    <mergeCell ref="U28:AB28"/>
    <mergeCell ref="AC28:AJ28"/>
    <mergeCell ref="A25:B25"/>
    <mergeCell ref="C25:E25"/>
    <mergeCell ref="F25:L25"/>
    <mergeCell ref="M25:R25"/>
    <mergeCell ref="S25:T25"/>
    <mergeCell ref="U25:AB25"/>
    <mergeCell ref="AC25:AJ25"/>
    <mergeCell ref="A26:B26"/>
    <mergeCell ref="C26:E26"/>
    <mergeCell ref="F26:L26"/>
    <mergeCell ref="M26:R26"/>
    <mergeCell ref="S26:T26"/>
    <mergeCell ref="U26:AB26"/>
    <mergeCell ref="AC26:AJ26"/>
    <mergeCell ref="A23:B23"/>
    <mergeCell ref="C23:E23"/>
    <mergeCell ref="F23:L23"/>
    <mergeCell ref="M23:R23"/>
    <mergeCell ref="S23:T23"/>
    <mergeCell ref="U23:AB23"/>
    <mergeCell ref="AC23:AJ23"/>
    <mergeCell ref="A24:B24"/>
    <mergeCell ref="C24:E24"/>
    <mergeCell ref="F24:L24"/>
    <mergeCell ref="M24:R24"/>
    <mergeCell ref="S24:T24"/>
    <mergeCell ref="U24:AB24"/>
    <mergeCell ref="AC24:AJ24"/>
    <mergeCell ref="A21:B21"/>
    <mergeCell ref="C21:E21"/>
    <mergeCell ref="F21:L21"/>
    <mergeCell ref="M21:R21"/>
    <mergeCell ref="S21:T21"/>
    <mergeCell ref="U21:AB21"/>
    <mergeCell ref="AC21:AJ21"/>
    <mergeCell ref="A22:B22"/>
    <mergeCell ref="C22:E22"/>
    <mergeCell ref="F22:L22"/>
    <mergeCell ref="M22:R22"/>
    <mergeCell ref="S22:T22"/>
    <mergeCell ref="U22:AB22"/>
    <mergeCell ref="AC22:AJ22"/>
    <mergeCell ref="A19:B19"/>
    <mergeCell ref="C19:E19"/>
    <mergeCell ref="F19:L19"/>
    <mergeCell ref="M19:R19"/>
    <mergeCell ref="S19:T19"/>
    <mergeCell ref="U19:AB19"/>
    <mergeCell ref="AC19:AJ19"/>
    <mergeCell ref="A20:B20"/>
    <mergeCell ref="C20:E20"/>
    <mergeCell ref="F20:L20"/>
    <mergeCell ref="M20:R20"/>
    <mergeCell ref="S20:T20"/>
    <mergeCell ref="U20:AB20"/>
    <mergeCell ref="AC20:AJ20"/>
    <mergeCell ref="A17:B17"/>
    <mergeCell ref="C17:E17"/>
    <mergeCell ref="F17:L17"/>
    <mergeCell ref="M17:R17"/>
    <mergeCell ref="S17:T17"/>
    <mergeCell ref="U17:AB17"/>
    <mergeCell ref="AC17:AJ17"/>
    <mergeCell ref="A18:B18"/>
    <mergeCell ref="C18:E18"/>
    <mergeCell ref="F18:L18"/>
    <mergeCell ref="M18:R18"/>
    <mergeCell ref="S18:T18"/>
    <mergeCell ref="U18:AB18"/>
    <mergeCell ref="AC18:AJ18"/>
    <mergeCell ref="A15:B15"/>
    <mergeCell ref="C15:E15"/>
    <mergeCell ref="F15:L15"/>
    <mergeCell ref="M15:R15"/>
    <mergeCell ref="S15:T15"/>
    <mergeCell ref="U15:AB15"/>
    <mergeCell ref="AC15:AJ15"/>
    <mergeCell ref="A16:B16"/>
    <mergeCell ref="C16:E16"/>
    <mergeCell ref="F16:L16"/>
    <mergeCell ref="M16:R16"/>
    <mergeCell ref="S16:T16"/>
    <mergeCell ref="U16:AB16"/>
    <mergeCell ref="AC16:AJ16"/>
    <mergeCell ref="A13:B13"/>
    <mergeCell ref="C13:E13"/>
    <mergeCell ref="F13:L13"/>
    <mergeCell ref="M13:R13"/>
    <mergeCell ref="S13:T13"/>
    <mergeCell ref="U13:AB13"/>
    <mergeCell ref="AC13:AJ13"/>
    <mergeCell ref="A14:B14"/>
    <mergeCell ref="C14:E14"/>
    <mergeCell ref="F14:L14"/>
    <mergeCell ref="M14:R14"/>
    <mergeCell ref="S14:T14"/>
    <mergeCell ref="U14:AB14"/>
    <mergeCell ref="AC14:AJ14"/>
    <mergeCell ref="A11:B11"/>
    <mergeCell ref="C11:E11"/>
    <mergeCell ref="F11:L11"/>
    <mergeCell ref="M11:R11"/>
    <mergeCell ref="S11:T11"/>
    <mergeCell ref="U11:AB11"/>
    <mergeCell ref="AC11:AJ11"/>
    <mergeCell ref="A12:B12"/>
    <mergeCell ref="C12:E12"/>
    <mergeCell ref="F12:L12"/>
    <mergeCell ref="M12:R12"/>
    <mergeCell ref="S12:T12"/>
    <mergeCell ref="U12:AB12"/>
    <mergeCell ref="AC12:AJ12"/>
    <mergeCell ref="A9:B9"/>
    <mergeCell ref="C9:E9"/>
    <mergeCell ref="F9:L9"/>
    <mergeCell ref="M9:R9"/>
    <mergeCell ref="S9:T9"/>
    <mergeCell ref="U9:AB9"/>
    <mergeCell ref="AC9:AJ9"/>
    <mergeCell ref="A10:B10"/>
    <mergeCell ref="C10:E10"/>
    <mergeCell ref="F10:L10"/>
    <mergeCell ref="M10:R10"/>
    <mergeCell ref="S10:T10"/>
    <mergeCell ref="U10:AB10"/>
    <mergeCell ref="AC10:AJ10"/>
    <mergeCell ref="AL5:AP5"/>
    <mergeCell ref="AN6:AP6"/>
    <mergeCell ref="A6:B8"/>
    <mergeCell ref="C6:E8"/>
    <mergeCell ref="F6:R6"/>
    <mergeCell ref="S6:T6"/>
    <mergeCell ref="U6:AB6"/>
    <mergeCell ref="AC6:AJ6"/>
    <mergeCell ref="AL6:AM6"/>
    <mergeCell ref="F7:L8"/>
    <mergeCell ref="M7:R8"/>
    <mergeCell ref="U7:AB8"/>
    <mergeCell ref="AC7:AJ7"/>
    <mergeCell ref="S5:Z5"/>
    <mergeCell ref="AA5:AJ5"/>
    <mergeCell ref="A5:F5"/>
    <mergeCell ref="G5:R5"/>
    <mergeCell ref="A1:AJ2"/>
    <mergeCell ref="A3:F3"/>
    <mergeCell ref="A4:F4"/>
    <mergeCell ref="G3:R3"/>
    <mergeCell ref="G4:R4"/>
    <mergeCell ref="S4:Z4"/>
    <mergeCell ref="AA4:AJ4"/>
    <mergeCell ref="S3:Z3"/>
    <mergeCell ref="AA3:AJ3"/>
    <mergeCell ref="A35:B35"/>
    <mergeCell ref="C35:E35"/>
    <mergeCell ref="F35:L35"/>
    <mergeCell ref="M35:R35"/>
    <mergeCell ref="S35:T35"/>
    <mergeCell ref="U35:AB35"/>
    <mergeCell ref="AC35:AJ35"/>
    <mergeCell ref="A36:B36"/>
    <mergeCell ref="C36:E36"/>
    <mergeCell ref="F36:L36"/>
    <mergeCell ref="M36:R36"/>
    <mergeCell ref="S36:T36"/>
    <mergeCell ref="U36:AB36"/>
    <mergeCell ref="AC36:AJ36"/>
    <mergeCell ref="A37:B37"/>
    <mergeCell ref="C37:E37"/>
    <mergeCell ref="F37:L37"/>
    <mergeCell ref="M37:R37"/>
    <mergeCell ref="S37:T37"/>
    <mergeCell ref="U37:AB37"/>
    <mergeCell ref="AC37:AJ37"/>
    <mergeCell ref="A38:B38"/>
    <mergeCell ref="C38:E38"/>
    <mergeCell ref="F38:L38"/>
    <mergeCell ref="M38:R38"/>
    <mergeCell ref="S38:T38"/>
    <mergeCell ref="U38:AB38"/>
    <mergeCell ref="AC38:AJ38"/>
    <mergeCell ref="A39:B39"/>
    <mergeCell ref="C39:E39"/>
    <mergeCell ref="F39:L39"/>
    <mergeCell ref="M39:R39"/>
    <mergeCell ref="S39:T39"/>
    <mergeCell ref="U39:AB39"/>
    <mergeCell ref="AC39:AJ39"/>
    <mergeCell ref="A80:B80"/>
    <mergeCell ref="C80:E80"/>
    <mergeCell ref="F80:L80"/>
    <mergeCell ref="M80:R80"/>
    <mergeCell ref="S80:T80"/>
    <mergeCell ref="U80:AB80"/>
    <mergeCell ref="AC80:AJ80"/>
    <mergeCell ref="Y40:AB40"/>
    <mergeCell ref="AC40:AJ40"/>
    <mergeCell ref="C42:R42"/>
    <mergeCell ref="O43:T43"/>
    <mergeCell ref="V43:AE43"/>
    <mergeCell ref="Z44:AF45"/>
    <mergeCell ref="AG44:AH45"/>
    <mergeCell ref="AI44:AI45"/>
    <mergeCell ref="A46:AJ47"/>
    <mergeCell ref="A54:B54"/>
    <mergeCell ref="F81:L81"/>
    <mergeCell ref="M81:R81"/>
    <mergeCell ref="S81:T81"/>
    <mergeCell ref="U81:AB81"/>
    <mergeCell ref="AC81:AJ81"/>
    <mergeCell ref="A82:B82"/>
    <mergeCell ref="C82:E82"/>
    <mergeCell ref="F82:L82"/>
    <mergeCell ref="M82:R82"/>
    <mergeCell ref="S82:T82"/>
    <mergeCell ref="U82:AB82"/>
    <mergeCell ref="AC82:AJ82"/>
    <mergeCell ref="A83:B83"/>
    <mergeCell ref="C83:E83"/>
    <mergeCell ref="F83:L83"/>
    <mergeCell ref="M83:R83"/>
    <mergeCell ref="S83:T83"/>
    <mergeCell ref="U83:AB83"/>
    <mergeCell ref="AC83:AJ83"/>
    <mergeCell ref="A84:B84"/>
    <mergeCell ref="C84:E84"/>
    <mergeCell ref="F84:L84"/>
    <mergeCell ref="M84:R84"/>
    <mergeCell ref="S84:T84"/>
    <mergeCell ref="U84:AB84"/>
    <mergeCell ref="AC84:AJ84"/>
  </mergeCells>
  <phoneticPr fontId="14"/>
  <dataValidations count="2">
    <dataValidation type="list" allowBlank="1" showInputMessage="1" showErrorMessage="1" sqref="S9:T39 S54:T84" xr:uid="{00000000-0002-0000-0100-000001000000}">
      <formula1>$AM$12:$AM$13</formula1>
      <formula2>0</formula2>
    </dataValidation>
    <dataValidation type="list" allowBlank="1" showInputMessage="1" showErrorMessage="1" sqref="U9:AB39 U54:AB84" xr:uid="{0B62F663-0C00-497C-A263-05DEAD7EA1C3}">
      <formula1>$AN$9:$AN$20</formula1>
    </dataValidation>
  </dataValidations>
  <hyperlinks>
    <hyperlink ref="G5" r:id="rId1" xr:uid="{2C400410-EA21-4D4C-9164-BF8B42706031}"/>
  </hyperlinks>
  <pageMargins left="0.70866141732283472" right="0.70866141732283472" top="0.74803149606299213" bottom="0.74803149606299213" header="0.51181102362204722" footer="0.51181102362204722"/>
  <pageSetup paperSize="9" scale="72" orientation="portrait" horizontalDpi="300" verticalDpi="300" r:id="rId2"/>
  <rowBreaks count="1" manualBreakCount="1">
    <brk id="45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09F1F-1E1D-4A1A-8F18-A93BD4A0867B}">
  <sheetPr>
    <tabColor rgb="FFFFFF00"/>
  </sheetPr>
  <dimension ref="A1:K31"/>
  <sheetViews>
    <sheetView view="pageBreakPreview" zoomScaleNormal="100" zoomScaleSheetLayoutView="100" zoomScalePageLayoutView="78" workbookViewId="0">
      <selection activeCell="L25" sqref="L25"/>
    </sheetView>
  </sheetViews>
  <sheetFormatPr defaultColWidth="8.625" defaultRowHeight="13.5" x14ac:dyDescent="0.15"/>
  <cols>
    <col min="1" max="1" width="17.125" customWidth="1"/>
    <col min="3" max="3" width="13.75" customWidth="1"/>
    <col min="4" max="4" width="16" customWidth="1"/>
    <col min="5" max="5" width="10" customWidth="1"/>
    <col min="6" max="6" width="4" customWidth="1"/>
    <col min="7" max="7" width="12" customWidth="1"/>
    <col min="8" max="8" width="9" customWidth="1"/>
    <col min="9" max="9" width="11.625" customWidth="1"/>
  </cols>
  <sheetData>
    <row r="1" spans="1:11" ht="13.5" customHeight="1" x14ac:dyDescent="0.15">
      <c r="A1" s="43" t="s">
        <v>120</v>
      </c>
      <c r="B1" s="29" t="s">
        <v>63</v>
      </c>
      <c r="C1" s="29" t="s">
        <v>121</v>
      </c>
      <c r="D1" s="55" t="s">
        <v>123</v>
      </c>
      <c r="E1" s="33" t="s">
        <v>139</v>
      </c>
      <c r="G1" s="168" t="s">
        <v>1</v>
      </c>
      <c r="H1" s="168"/>
      <c r="I1" s="168"/>
      <c r="J1" s="168"/>
      <c r="K1" s="168"/>
    </row>
    <row r="2" spans="1:11" ht="13.5" customHeight="1" x14ac:dyDescent="0.15">
      <c r="A2" s="44" t="s">
        <v>119</v>
      </c>
      <c r="B2" s="52" t="s">
        <v>119</v>
      </c>
      <c r="C2" s="56"/>
      <c r="D2" s="56"/>
      <c r="E2" s="34" t="s">
        <v>75</v>
      </c>
      <c r="G2" s="169" t="s">
        <v>2</v>
      </c>
      <c r="H2" s="169"/>
      <c r="I2" s="170" t="s">
        <v>29</v>
      </c>
      <c r="J2" s="170"/>
      <c r="K2" s="170"/>
    </row>
    <row r="3" spans="1:11" ht="13.5" customHeight="1" x14ac:dyDescent="0.15">
      <c r="A3" s="41" t="s">
        <v>69</v>
      </c>
      <c r="B3" s="30"/>
      <c r="C3" s="30"/>
      <c r="D3" s="30"/>
      <c r="E3" s="31"/>
      <c r="G3" s="171" t="s">
        <v>27</v>
      </c>
      <c r="H3" s="171"/>
      <c r="I3" s="170"/>
      <c r="J3" s="170"/>
      <c r="K3" s="170"/>
    </row>
    <row r="4" spans="1:11" ht="13.5" customHeight="1" x14ac:dyDescent="0.15">
      <c r="A4" s="41" t="s">
        <v>70</v>
      </c>
      <c r="B4" s="30"/>
      <c r="C4" s="30"/>
      <c r="D4" s="30"/>
      <c r="E4" s="31"/>
      <c r="G4" s="169" t="s">
        <v>28</v>
      </c>
      <c r="H4" s="169"/>
      <c r="I4" s="170" t="s">
        <v>29</v>
      </c>
      <c r="J4" s="170"/>
      <c r="K4" s="170"/>
    </row>
    <row r="5" spans="1:11" x14ac:dyDescent="0.15">
      <c r="A5" s="41" t="s">
        <v>71</v>
      </c>
      <c r="B5" s="32"/>
      <c r="C5" s="30"/>
      <c r="D5" s="30"/>
      <c r="E5" s="31"/>
      <c r="F5" s="16"/>
      <c r="G5" s="171" t="s">
        <v>30</v>
      </c>
      <c r="H5" s="171"/>
      <c r="I5" s="170"/>
      <c r="J5" s="170"/>
      <c r="K5" s="170"/>
    </row>
    <row r="6" spans="1:11" ht="13.5" customHeight="1" x14ac:dyDescent="0.15">
      <c r="A6" s="41" t="s">
        <v>72</v>
      </c>
      <c r="B6" s="30"/>
      <c r="C6" s="30"/>
      <c r="D6" s="30"/>
      <c r="E6" s="31"/>
      <c r="G6" s="169" t="s">
        <v>31</v>
      </c>
      <c r="H6" s="169"/>
      <c r="I6" s="170" t="s">
        <v>26</v>
      </c>
      <c r="J6" s="170"/>
      <c r="K6" s="170"/>
    </row>
    <row r="7" spans="1:11" x14ac:dyDescent="0.15">
      <c r="A7" s="41" t="s">
        <v>73</v>
      </c>
      <c r="B7" s="30"/>
      <c r="C7" s="30"/>
      <c r="D7" s="30"/>
      <c r="E7" s="31"/>
      <c r="G7" s="171" t="s">
        <v>122</v>
      </c>
      <c r="H7" s="171"/>
      <c r="I7" s="170"/>
      <c r="J7" s="170"/>
      <c r="K7" s="170"/>
    </row>
    <row r="8" spans="1:11" ht="13.5" customHeight="1" thickBot="1" x14ac:dyDescent="0.2">
      <c r="A8" s="42" t="s">
        <v>74</v>
      </c>
      <c r="B8" s="47"/>
      <c r="C8" s="47"/>
      <c r="D8" s="47"/>
      <c r="E8" s="48"/>
      <c r="G8" s="169" t="s">
        <v>32</v>
      </c>
      <c r="H8" s="169"/>
      <c r="I8" s="170" t="s">
        <v>26</v>
      </c>
      <c r="J8" s="170"/>
      <c r="K8" s="170"/>
    </row>
    <row r="9" spans="1:11" ht="13.5" customHeight="1" x14ac:dyDescent="0.15">
      <c r="B9" s="172" t="s">
        <v>118</v>
      </c>
      <c r="C9" s="172"/>
      <c r="G9" s="171" t="s">
        <v>33</v>
      </c>
      <c r="H9" s="171"/>
      <c r="I9" s="170"/>
      <c r="J9" s="170"/>
      <c r="K9" s="170"/>
    </row>
    <row r="10" spans="1:11" ht="13.5" customHeight="1" x14ac:dyDescent="0.15">
      <c r="A10" s="53" t="s">
        <v>77</v>
      </c>
      <c r="B10" s="172"/>
      <c r="C10" s="172"/>
      <c r="G10" s="169" t="s">
        <v>25</v>
      </c>
      <c r="H10" s="169"/>
      <c r="I10" s="170" t="s">
        <v>34</v>
      </c>
      <c r="J10" s="170"/>
      <c r="K10" s="170"/>
    </row>
    <row r="11" spans="1:11" x14ac:dyDescent="0.15">
      <c r="A11" s="53" t="s">
        <v>76</v>
      </c>
      <c r="B11" s="172"/>
      <c r="C11" s="172"/>
      <c r="G11" s="171" t="s">
        <v>35</v>
      </c>
      <c r="H11" s="171"/>
      <c r="I11" s="170"/>
      <c r="J11" s="170"/>
      <c r="K11" s="170"/>
    </row>
    <row r="12" spans="1:11" ht="13.5" customHeight="1" thickBot="1" x14ac:dyDescent="0.2">
      <c r="B12" s="172"/>
      <c r="C12" s="172"/>
      <c r="G12" s="169" t="s">
        <v>124</v>
      </c>
      <c r="H12" s="169"/>
      <c r="I12" s="174" t="s">
        <v>36</v>
      </c>
      <c r="J12" s="174"/>
      <c r="K12" s="174"/>
    </row>
    <row r="13" spans="1:11" ht="14.25" thickBot="1" x14ac:dyDescent="0.2">
      <c r="B13" s="172"/>
      <c r="C13" s="172"/>
      <c r="G13" s="113" t="s">
        <v>125</v>
      </c>
      <c r="H13" s="113"/>
      <c r="I13" s="174"/>
      <c r="J13" s="174"/>
      <c r="K13" s="174"/>
    </row>
    <row r="14" spans="1:11" ht="14.25" customHeight="1" x14ac:dyDescent="0.15">
      <c r="B14" s="172"/>
      <c r="C14" s="172"/>
    </row>
    <row r="15" spans="1:11" ht="14.25" customHeight="1" x14ac:dyDescent="0.15">
      <c r="B15" s="172"/>
      <c r="C15" s="172"/>
    </row>
    <row r="16" spans="1:11" ht="14.25" customHeight="1" x14ac:dyDescent="0.15"/>
    <row r="17" spans="4:9" ht="14.25" customHeight="1" x14ac:dyDescent="0.15"/>
    <row r="18" spans="4:9" ht="14.25" customHeight="1" x14ac:dyDescent="0.15"/>
    <row r="19" spans="4:9" ht="14.25" customHeight="1" x14ac:dyDescent="0.15"/>
    <row r="20" spans="4:9" ht="14.25" customHeight="1" x14ac:dyDescent="0.15"/>
    <row r="21" spans="4:9" ht="14.25" customHeight="1" x14ac:dyDescent="0.15"/>
    <row r="22" spans="4:9" ht="14.25" customHeight="1" x14ac:dyDescent="0.15"/>
    <row r="23" spans="4:9" ht="14.25" customHeight="1" x14ac:dyDescent="0.15"/>
    <row r="24" spans="4:9" ht="14.25" customHeight="1" x14ac:dyDescent="0.15"/>
    <row r="25" spans="4:9" ht="14.25" customHeight="1" x14ac:dyDescent="0.15"/>
    <row r="26" spans="4:9" ht="14.25" customHeight="1" x14ac:dyDescent="0.15"/>
    <row r="27" spans="4:9" x14ac:dyDescent="0.15">
      <c r="G27" s="173"/>
      <c r="H27" s="173"/>
      <c r="I27" s="17"/>
    </row>
    <row r="28" spans="4:9" x14ac:dyDescent="0.15">
      <c r="G28" s="173"/>
      <c r="H28" s="173"/>
      <c r="I28" s="17"/>
    </row>
    <row r="29" spans="4:9" x14ac:dyDescent="0.15">
      <c r="D29" s="145"/>
      <c r="E29" s="145"/>
      <c r="F29" s="2"/>
      <c r="G29" s="173"/>
      <c r="H29" s="173"/>
      <c r="I29" s="17"/>
    </row>
    <row r="30" spans="4:9" x14ac:dyDescent="0.15">
      <c r="G30" s="173"/>
      <c r="H30" s="173"/>
      <c r="I30" s="17"/>
    </row>
    <row r="31" spans="4:9" x14ac:dyDescent="0.15">
      <c r="G31" s="173"/>
      <c r="H31" s="173"/>
      <c r="I31" s="17"/>
    </row>
  </sheetData>
  <mergeCells count="26">
    <mergeCell ref="G30:H30"/>
    <mergeCell ref="G31:H31"/>
    <mergeCell ref="G12:H12"/>
    <mergeCell ref="I12:K13"/>
    <mergeCell ref="G13:H13"/>
    <mergeCell ref="G27:H27"/>
    <mergeCell ref="G28:H28"/>
    <mergeCell ref="D29:E29"/>
    <mergeCell ref="G29:H29"/>
    <mergeCell ref="G6:H6"/>
    <mergeCell ref="I6:K7"/>
    <mergeCell ref="G7:H7"/>
    <mergeCell ref="G8:H8"/>
    <mergeCell ref="I8:K9"/>
    <mergeCell ref="B9:C15"/>
    <mergeCell ref="G9:H9"/>
    <mergeCell ref="G10:H10"/>
    <mergeCell ref="I10:K11"/>
    <mergeCell ref="G11:H11"/>
    <mergeCell ref="G1:K1"/>
    <mergeCell ref="G2:H2"/>
    <mergeCell ref="I2:K3"/>
    <mergeCell ref="G3:H3"/>
    <mergeCell ref="G4:H4"/>
    <mergeCell ref="I4:K5"/>
    <mergeCell ref="G5:H5"/>
  </mergeCells>
  <phoneticPr fontId="14"/>
  <pageMargins left="0.70866141732283472" right="0.70866141732283472" top="0.74803149606299213" bottom="0.74803149606299213" header="0.51181102362204722" footer="0.51181102362204722"/>
  <pageSetup paperSize="9" scale="13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A08CC-DF18-4E8B-A9C7-B7196DD4D0C3}">
  <sheetPr>
    <tabColor rgb="FFFFFF00"/>
  </sheetPr>
  <dimension ref="A1:AJ27"/>
  <sheetViews>
    <sheetView view="pageBreakPreview" zoomScaleNormal="100" zoomScaleSheetLayoutView="100" workbookViewId="0">
      <selection activeCell="F6" sqref="F6:I6"/>
    </sheetView>
  </sheetViews>
  <sheetFormatPr defaultRowHeight="13.5" x14ac:dyDescent="0.15"/>
  <cols>
    <col min="2" max="2" width="4.75" customWidth="1"/>
    <col min="4" max="4" width="9.375" customWidth="1"/>
    <col min="5" max="5" width="5.625" customWidth="1"/>
    <col min="6" max="6" width="11" customWidth="1"/>
    <col min="8" max="8" width="4.625" customWidth="1"/>
    <col min="9" max="9" width="22.875" customWidth="1"/>
  </cols>
  <sheetData>
    <row r="1" spans="1:36" ht="13.5" customHeight="1" x14ac:dyDescent="0.15">
      <c r="A1" s="71"/>
      <c r="B1" s="71"/>
      <c r="C1" s="71"/>
      <c r="D1" s="71"/>
      <c r="E1" s="71"/>
      <c r="F1" s="71"/>
      <c r="G1" s="71"/>
      <c r="H1" s="71"/>
      <c r="I1" s="71"/>
      <c r="J1" s="71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 spans="1:36" ht="51" customHeight="1" x14ac:dyDescent="0.15">
      <c r="A2" s="72" t="s">
        <v>136</v>
      </c>
      <c r="B2" s="72"/>
      <c r="C2" s="72"/>
      <c r="D2" s="72"/>
      <c r="E2" s="72"/>
      <c r="F2" s="72"/>
      <c r="G2" s="72"/>
      <c r="H2" s="72"/>
      <c r="I2" s="72"/>
      <c r="J2" s="72"/>
      <c r="K2" s="73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pans="1:36" ht="27" customHeight="1" thickBot="1" x14ac:dyDescent="0.2"/>
    <row r="4" spans="1:36" ht="27" customHeight="1" x14ac:dyDescent="0.15">
      <c r="B4" s="179" t="s">
        <v>138</v>
      </c>
      <c r="C4" s="180"/>
      <c r="D4" s="180"/>
      <c r="E4" s="180"/>
      <c r="F4" s="181" t="str">
        <f>①個人申込シート!G3</f>
        <v>山形走ろう会</v>
      </c>
      <c r="G4" s="181"/>
      <c r="H4" s="181"/>
      <c r="I4" s="182"/>
    </row>
    <row r="5" spans="1:36" ht="27" customHeight="1" x14ac:dyDescent="0.15">
      <c r="B5" s="183" t="s">
        <v>131</v>
      </c>
      <c r="C5" s="184"/>
      <c r="D5" s="184"/>
      <c r="E5" s="184"/>
      <c r="F5" s="185" t="str">
        <f>①個人申込シート!AA3</f>
        <v>安達健一</v>
      </c>
      <c r="G5" s="186"/>
      <c r="H5" s="186"/>
      <c r="I5" s="187"/>
    </row>
    <row r="6" spans="1:36" ht="27" customHeight="1" thickBot="1" x14ac:dyDescent="0.2">
      <c r="B6" s="175" t="s">
        <v>137</v>
      </c>
      <c r="C6" s="176"/>
      <c r="D6" s="176"/>
      <c r="E6" s="176"/>
      <c r="F6" s="177" t="str">
        <f>①個人申込シート!G4</f>
        <v>田中花子</v>
      </c>
      <c r="G6" s="177"/>
      <c r="H6" s="177"/>
      <c r="I6" s="178"/>
    </row>
    <row r="8" spans="1:36" x14ac:dyDescent="0.15">
      <c r="E8" s="188" t="s">
        <v>135</v>
      </c>
      <c r="F8" s="188"/>
      <c r="G8" s="188"/>
    </row>
    <row r="9" spans="1:36" ht="43.5" customHeight="1" x14ac:dyDescent="0.15">
      <c r="B9" s="2" t="s">
        <v>78</v>
      </c>
      <c r="C9" t="s">
        <v>79</v>
      </c>
      <c r="D9" s="50" t="s">
        <v>132</v>
      </c>
      <c r="E9" s="2" t="s">
        <v>80</v>
      </c>
      <c r="F9" s="66">
        <v>1</v>
      </c>
      <c r="G9" s="2" t="s">
        <v>81</v>
      </c>
      <c r="H9" t="s">
        <v>82</v>
      </c>
      <c r="I9" s="64">
        <f>800*F9</f>
        <v>800</v>
      </c>
    </row>
    <row r="10" spans="1:36" ht="19.5" customHeight="1" x14ac:dyDescent="0.15">
      <c r="B10" s="192" t="s">
        <v>134</v>
      </c>
      <c r="C10" s="193"/>
      <c r="D10" s="193"/>
      <c r="E10" s="193"/>
      <c r="F10" s="193"/>
      <c r="G10" s="193"/>
      <c r="H10" s="193"/>
      <c r="I10" s="193"/>
    </row>
    <row r="11" spans="1:36" ht="43.5" customHeight="1" x14ac:dyDescent="0.15">
      <c r="B11" s="2" t="s">
        <v>78</v>
      </c>
      <c r="C11" t="s">
        <v>83</v>
      </c>
      <c r="D11" s="50" t="s">
        <v>133</v>
      </c>
      <c r="E11" s="2" t="s">
        <v>80</v>
      </c>
      <c r="F11" s="66">
        <v>0</v>
      </c>
      <c r="G11" s="2" t="s">
        <v>84</v>
      </c>
      <c r="H11" t="s">
        <v>82</v>
      </c>
      <c r="I11" s="64">
        <f>1200*F11</f>
        <v>0</v>
      </c>
    </row>
    <row r="12" spans="1:36" ht="14.25" thickBot="1" x14ac:dyDescent="0.2">
      <c r="E12" s="188" t="s">
        <v>85</v>
      </c>
      <c r="F12" s="188"/>
      <c r="G12" s="188"/>
    </row>
    <row r="13" spans="1:36" ht="35.25" customHeight="1" thickBot="1" x14ac:dyDescent="0.2">
      <c r="F13" s="190" t="s">
        <v>86</v>
      </c>
      <c r="G13" s="191"/>
      <c r="H13" s="12"/>
      <c r="I13" s="65">
        <f>I9+I11</f>
        <v>800</v>
      </c>
    </row>
    <row r="14" spans="1:36" x14ac:dyDescent="0.15">
      <c r="B14" s="2"/>
      <c r="C14" s="50"/>
      <c r="D14" s="2"/>
    </row>
    <row r="15" spans="1:36" ht="14.25" thickBot="1" x14ac:dyDescent="0.2">
      <c r="A15" s="68"/>
      <c r="B15" s="69"/>
      <c r="C15" s="70"/>
      <c r="D15" s="69"/>
      <c r="E15" s="68"/>
      <c r="F15" s="68"/>
      <c r="G15" s="68"/>
      <c r="H15" s="68"/>
      <c r="I15" s="68"/>
      <c r="J15" s="68"/>
      <c r="K15" s="68"/>
    </row>
    <row r="16" spans="1:36" x14ac:dyDescent="0.15">
      <c r="B16" s="2"/>
      <c r="C16" s="50"/>
      <c r="D16" s="2"/>
    </row>
    <row r="17" spans="2:9" x14ac:dyDescent="0.15">
      <c r="B17" s="2"/>
      <c r="C17" s="50"/>
      <c r="D17" s="2"/>
    </row>
    <row r="18" spans="2:9" x14ac:dyDescent="0.15">
      <c r="B18" s="2"/>
      <c r="C18" s="50"/>
      <c r="D18" s="2"/>
    </row>
    <row r="19" spans="2:9" x14ac:dyDescent="0.15">
      <c r="B19" s="2"/>
      <c r="C19" s="50"/>
      <c r="D19" s="2"/>
    </row>
    <row r="20" spans="2:9" x14ac:dyDescent="0.15">
      <c r="B20" s="2"/>
      <c r="C20" s="50"/>
      <c r="D20" s="2"/>
    </row>
    <row r="22" spans="2:9" ht="17.25" x14ac:dyDescent="0.15">
      <c r="C22" s="61"/>
      <c r="D22" s="62"/>
    </row>
    <row r="24" spans="2:9" x14ac:dyDescent="0.15">
      <c r="B24" s="2"/>
      <c r="D24" s="25"/>
      <c r="E24" s="2"/>
      <c r="G24" s="2"/>
    </row>
    <row r="25" spans="2:9" x14ac:dyDescent="0.15">
      <c r="B25" s="2"/>
      <c r="D25" s="25"/>
      <c r="E25" s="2"/>
      <c r="G25" s="2"/>
    </row>
    <row r="26" spans="2:9" x14ac:dyDescent="0.15">
      <c r="E26" s="188"/>
      <c r="F26" s="188"/>
      <c r="G26" s="188"/>
    </row>
    <row r="27" spans="2:9" ht="17.25" x14ac:dyDescent="0.15">
      <c r="F27" s="129"/>
      <c r="G27" s="189"/>
      <c r="I27" s="63"/>
    </row>
  </sheetData>
  <mergeCells count="12">
    <mergeCell ref="E8:G8"/>
    <mergeCell ref="E26:G26"/>
    <mergeCell ref="F27:G27"/>
    <mergeCell ref="E12:G12"/>
    <mergeCell ref="F13:G13"/>
    <mergeCell ref="B10:I10"/>
    <mergeCell ref="B6:E6"/>
    <mergeCell ref="F6:I6"/>
    <mergeCell ref="B4:E4"/>
    <mergeCell ref="F4:I4"/>
    <mergeCell ref="B5:E5"/>
    <mergeCell ref="F5:I5"/>
  </mergeCells>
  <phoneticPr fontId="14"/>
  <pageMargins left="0.7" right="0.7" top="0.75" bottom="0.75" header="0.3" footer="0.3"/>
  <pageSetup paperSize="9" scale="86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B90D2-0C52-4B91-8112-308A33C5BC4F}">
  <dimension ref="A1"/>
  <sheetViews>
    <sheetView workbookViewId="0"/>
  </sheetViews>
  <sheetFormatPr defaultRowHeight="13.5" x14ac:dyDescent="0.15"/>
  <sheetData/>
  <phoneticPr fontId="1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7BBFE-B17E-49A2-9DED-69210BBD644F}">
  <dimension ref="A1"/>
  <sheetViews>
    <sheetView workbookViewId="0"/>
  </sheetViews>
  <sheetFormatPr defaultRowHeight="13.5" x14ac:dyDescent="0.15"/>
  <sheetData/>
  <phoneticPr fontId="1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O31"/>
  <sheetViews>
    <sheetView view="pageBreakPreview" zoomScale="98" zoomScaleNormal="100" zoomScaleSheetLayoutView="98" zoomScalePageLayoutView="78" workbookViewId="0">
      <selection activeCell="M28" sqref="M28"/>
    </sheetView>
  </sheetViews>
  <sheetFormatPr defaultColWidth="8.625" defaultRowHeight="13.5" x14ac:dyDescent="0.15"/>
  <cols>
    <col min="1" max="1" width="10.5" customWidth="1"/>
    <col min="2" max="2" width="17.75" customWidth="1"/>
    <col min="3" max="3" width="16.125" customWidth="1"/>
    <col min="4" max="4" width="4.625" customWidth="1"/>
    <col min="5" max="5" width="6.25" customWidth="1"/>
    <col min="6" max="6" width="24.625" customWidth="1"/>
    <col min="7" max="7" width="14.5" style="18" customWidth="1"/>
    <col min="8" max="8" width="9.125" customWidth="1"/>
    <col min="9" max="9" width="16.625" customWidth="1"/>
    <col min="10" max="10" width="3.5" customWidth="1"/>
    <col min="12" max="12" width="7.375" customWidth="1"/>
    <col min="13" max="13" width="4.375" customWidth="1"/>
    <col min="14" max="15" width="14.375" bestFit="1" customWidth="1"/>
  </cols>
  <sheetData>
    <row r="1" spans="1:15" ht="14.25" thickBot="1" x14ac:dyDescent="0.2">
      <c r="A1" s="19" t="s">
        <v>21</v>
      </c>
      <c r="B1" s="14" t="s">
        <v>23</v>
      </c>
      <c r="C1" s="15" t="s">
        <v>24</v>
      </c>
      <c r="D1" s="15" t="s">
        <v>37</v>
      </c>
      <c r="E1" s="15" t="s">
        <v>22</v>
      </c>
      <c r="F1" s="15" t="s">
        <v>38</v>
      </c>
      <c r="G1" s="20" t="s">
        <v>39</v>
      </c>
      <c r="H1" s="39" t="s">
        <v>40</v>
      </c>
      <c r="I1" s="40" t="s">
        <v>41</v>
      </c>
      <c r="J1" s="9" t="s">
        <v>65</v>
      </c>
    </row>
    <row r="2" spans="1:15" x14ac:dyDescent="0.15">
      <c r="A2" s="37">
        <f>D2*100000000+E2*10</f>
        <v>0</v>
      </c>
      <c r="B2" s="21">
        <f>①個人申込シート!F10</f>
        <v>0</v>
      </c>
      <c r="C2" s="22">
        <f>①個人申込シート!M10</f>
        <v>0</v>
      </c>
      <c r="D2" s="22">
        <f>①個人申込シート!S10</f>
        <v>0</v>
      </c>
      <c r="E2" s="22">
        <f>①個人申込シート!C10</f>
        <v>0</v>
      </c>
      <c r="F2" s="22" t="str">
        <f>①個人申込シート!U10</f>
        <v>４年60m</v>
      </c>
      <c r="G2" s="23">
        <f>①個人申込シート!AC10</f>
        <v>0</v>
      </c>
      <c r="H2" s="24" t="str">
        <f>①個人申込シート!$G$3</f>
        <v>山形走ろう会</v>
      </c>
      <c r="I2" s="38" t="str">
        <f>IF(F2="４年60m","00114",IF(F2="５年100m","00115",IF(F2="６年100m","00116",IF(F2="走高跳","07113",IF(F2="リレー補欠","60113",IF(F2="800m","00613",IF(F2="1000m","00713",IF(F2="80mH","42913",IF(F2="ｺﾝﾊﾞｲﾝﾄﾞA","21513",IF(F2="ｺﾝﾊﾞｲﾝﾄﾞB","22013",IF(F2="ｼﾞｬﾍﾞﾘｯｸﾎﾞｰﾙ投","49413",IF(F2="走幅跳","07313",))))))))))))&amp;" "&amp;G2</f>
        <v>00114 0</v>
      </c>
      <c r="J2" s="25" t="s">
        <v>66</v>
      </c>
      <c r="K2" s="168" t="s">
        <v>1</v>
      </c>
      <c r="L2" s="168"/>
      <c r="M2" s="168"/>
      <c r="N2" s="168"/>
      <c r="O2" s="168"/>
    </row>
    <row r="3" spans="1:15" ht="13.5" customHeight="1" x14ac:dyDescent="0.15">
      <c r="A3" s="37">
        <f t="shared" ref="A3:A31" si="0">D3*100000000+E3*10</f>
        <v>0</v>
      </c>
      <c r="B3" s="21">
        <f>①個人申込シート!F11</f>
        <v>0</v>
      </c>
      <c r="C3" s="22">
        <f>①個人申込シート!M11</f>
        <v>0</v>
      </c>
      <c r="D3" s="22">
        <f>①個人申込シート!S11</f>
        <v>0</v>
      </c>
      <c r="E3" s="22">
        <f>①個人申込シート!C11</f>
        <v>0</v>
      </c>
      <c r="F3" s="22" t="str">
        <f>①個人申込シート!U11</f>
        <v>５年100m</v>
      </c>
      <c r="G3" s="23">
        <f>①個人申込シート!AC11</f>
        <v>0</v>
      </c>
      <c r="H3" s="24" t="str">
        <f>①個人申込シート!$G$3</f>
        <v>山形走ろう会</v>
      </c>
      <c r="I3" s="38" t="str">
        <f t="shared" ref="I3:I31" si="1">IF(F3="４年60m","00114",IF(F3="５年100m","00115",IF(F3="６年100m","00116",IF(F3="走高跳","07113",IF(F3="リレー補欠","60113",IF(F3="800m","00613",IF(F3="1000m","00713",IF(F3="80mH","42913",IF(F3="ｺﾝﾊﾞｲﾝﾄﾞA","21513",IF(F3="ｺﾝﾊﾞｲﾝﾄﾞB","22013",IF(F3="ｼﾞｬﾍﾞﾘｯｸﾎﾞｰﾙ投","49413",IF(F3="走幅跳","07313",))))))))))))&amp;" "&amp;G3</f>
        <v>00115 0</v>
      </c>
      <c r="J3" s="25" t="s">
        <v>59</v>
      </c>
      <c r="K3" s="169" t="s">
        <v>2</v>
      </c>
      <c r="L3" s="169"/>
      <c r="M3" s="170" t="s">
        <v>3</v>
      </c>
      <c r="N3" s="170"/>
      <c r="O3" s="170"/>
    </row>
    <row r="4" spans="1:15" x14ac:dyDescent="0.15">
      <c r="A4" s="37">
        <f t="shared" si="0"/>
        <v>0</v>
      </c>
      <c r="B4" s="21">
        <f>①個人申込シート!F12</f>
        <v>0</v>
      </c>
      <c r="C4" s="22">
        <f>①個人申込シート!M12</f>
        <v>0</v>
      </c>
      <c r="D4" s="22">
        <f>①個人申込シート!S12</f>
        <v>0</v>
      </c>
      <c r="E4" s="22">
        <f>①個人申込シート!C12</f>
        <v>0</v>
      </c>
      <c r="F4" s="22" t="str">
        <f>①個人申込シート!U12</f>
        <v>６年100m</v>
      </c>
      <c r="G4" s="23">
        <f>①個人申込シート!AC12</f>
        <v>0</v>
      </c>
      <c r="H4" s="24" t="str">
        <f>①個人申込シート!$G$3</f>
        <v>山形走ろう会</v>
      </c>
      <c r="I4" s="38" t="str">
        <f t="shared" si="1"/>
        <v>00116 0</v>
      </c>
      <c r="J4" t="s">
        <v>59</v>
      </c>
      <c r="K4" s="171" t="s">
        <v>9</v>
      </c>
      <c r="L4" s="171"/>
      <c r="M4" s="170"/>
      <c r="N4" s="170"/>
      <c r="O4" s="170"/>
    </row>
    <row r="5" spans="1:15" ht="13.5" customHeight="1" x14ac:dyDescent="0.15">
      <c r="A5" s="37">
        <f t="shared" si="0"/>
        <v>0</v>
      </c>
      <c r="B5" s="21">
        <f>①個人申込シート!F13</f>
        <v>0</v>
      </c>
      <c r="C5" s="22">
        <f>①個人申込シート!M13</f>
        <v>0</v>
      </c>
      <c r="D5" s="22">
        <f>①個人申込シート!S13</f>
        <v>0</v>
      </c>
      <c r="E5" s="22">
        <f>①個人申込シート!C13</f>
        <v>0</v>
      </c>
      <c r="F5" s="22" t="str">
        <f>①個人申込シート!U13</f>
        <v>800m</v>
      </c>
      <c r="G5" s="23">
        <f>①個人申込シート!AC13</f>
        <v>0</v>
      </c>
      <c r="H5" s="24" t="str">
        <f>①個人申込シート!$G$3</f>
        <v>山形走ろう会</v>
      </c>
      <c r="I5" s="38" t="str">
        <f t="shared" si="1"/>
        <v>00613 0</v>
      </c>
      <c r="J5" t="s">
        <v>59</v>
      </c>
      <c r="K5" s="169" t="s">
        <v>31</v>
      </c>
      <c r="L5" s="169"/>
      <c r="M5" s="194" t="s">
        <v>42</v>
      </c>
      <c r="N5" s="194"/>
      <c r="O5" s="194"/>
    </row>
    <row r="6" spans="1:15" x14ac:dyDescent="0.15">
      <c r="A6" s="37">
        <f t="shared" si="0"/>
        <v>0</v>
      </c>
      <c r="B6" s="21">
        <f>①個人申込シート!F14</f>
        <v>0</v>
      </c>
      <c r="C6" s="22">
        <f>①個人申込シート!M14</f>
        <v>0</v>
      </c>
      <c r="D6" s="22">
        <f>①個人申込シート!S14</f>
        <v>0</v>
      </c>
      <c r="E6" s="22">
        <f>①個人申込シート!C14</f>
        <v>0</v>
      </c>
      <c r="F6" s="22" t="str">
        <f>①個人申込シート!U14</f>
        <v>1000m</v>
      </c>
      <c r="G6" s="23">
        <f>①個人申込シート!AC14</f>
        <v>0</v>
      </c>
      <c r="H6" s="24" t="str">
        <f>①個人申込シート!$G$3</f>
        <v>山形走ろう会</v>
      </c>
      <c r="I6" s="38" t="str">
        <f t="shared" si="1"/>
        <v>00713 0</v>
      </c>
      <c r="J6" t="s">
        <v>59</v>
      </c>
      <c r="K6" s="171" t="s">
        <v>43</v>
      </c>
      <c r="L6" s="171"/>
      <c r="M6" s="194"/>
      <c r="N6" s="194"/>
      <c r="O6" s="194"/>
    </row>
    <row r="7" spans="1:15" ht="13.5" customHeight="1" x14ac:dyDescent="0.15">
      <c r="A7" s="37">
        <f t="shared" si="0"/>
        <v>0</v>
      </c>
      <c r="B7" s="21">
        <f>①個人申込シート!F15</f>
        <v>0</v>
      </c>
      <c r="C7" s="22">
        <f>①個人申込シート!M15</f>
        <v>0</v>
      </c>
      <c r="D7" s="22">
        <f>①個人申込シート!S15</f>
        <v>0</v>
      </c>
      <c r="E7" s="22">
        <f>①個人申込シート!C15</f>
        <v>0</v>
      </c>
      <c r="F7" s="22" t="str">
        <f>①個人申込シート!U15</f>
        <v>80mH</v>
      </c>
      <c r="G7" s="23">
        <f>①個人申込シート!AC15</f>
        <v>0</v>
      </c>
      <c r="H7" s="24" t="str">
        <f>①個人申込シート!$G$3</f>
        <v>山形走ろう会</v>
      </c>
      <c r="I7" s="38" t="str">
        <f t="shared" si="1"/>
        <v>42913 0</v>
      </c>
      <c r="J7" t="s">
        <v>59</v>
      </c>
      <c r="K7" s="169" t="s">
        <v>32</v>
      </c>
      <c r="L7" s="169"/>
      <c r="M7" s="170" t="s">
        <v>44</v>
      </c>
      <c r="N7" s="170"/>
      <c r="O7" s="170"/>
    </row>
    <row r="8" spans="1:15" x14ac:dyDescent="0.15">
      <c r="A8" s="37">
        <f t="shared" si="0"/>
        <v>0</v>
      </c>
      <c r="B8" s="21">
        <f>①個人申込シート!F16</f>
        <v>0</v>
      </c>
      <c r="C8" s="22">
        <f>①個人申込シート!M16</f>
        <v>0</v>
      </c>
      <c r="D8" s="22">
        <f>①個人申込シート!S16</f>
        <v>0</v>
      </c>
      <c r="E8" s="22">
        <f>①個人申込シート!C16</f>
        <v>0</v>
      </c>
      <c r="F8" s="22" t="str">
        <f>①個人申込シート!U16</f>
        <v>走高跳</v>
      </c>
      <c r="G8" s="23">
        <f>①個人申込シート!AC16</f>
        <v>0</v>
      </c>
      <c r="H8" s="24" t="str">
        <f>①個人申込シート!$G$3</f>
        <v>山形走ろう会</v>
      </c>
      <c r="I8" s="38" t="str">
        <f t="shared" si="1"/>
        <v>07113 0</v>
      </c>
      <c r="J8" t="s">
        <v>59</v>
      </c>
      <c r="K8" s="171" t="s">
        <v>45</v>
      </c>
      <c r="L8" s="171"/>
      <c r="M8" s="170"/>
      <c r="N8" s="170"/>
      <c r="O8" s="170"/>
    </row>
    <row r="9" spans="1:15" ht="13.5" customHeight="1" x14ac:dyDescent="0.15">
      <c r="A9" s="37">
        <f t="shared" si="0"/>
        <v>0</v>
      </c>
      <c r="B9" s="21">
        <f>①個人申込シート!F17</f>
        <v>0</v>
      </c>
      <c r="C9" s="22">
        <f>①個人申込シート!M17</f>
        <v>0</v>
      </c>
      <c r="D9" s="22">
        <f>①個人申込シート!S17</f>
        <v>0</v>
      </c>
      <c r="E9" s="22">
        <f>①個人申込シート!C17</f>
        <v>0</v>
      </c>
      <c r="F9" s="22" t="str">
        <f>①個人申込シート!U17</f>
        <v>走幅跳</v>
      </c>
      <c r="G9" s="23">
        <f>①個人申込シート!AC17</f>
        <v>0</v>
      </c>
      <c r="H9" s="24" t="str">
        <f>①個人申込シート!$G$3</f>
        <v>山形走ろう会</v>
      </c>
      <c r="I9" s="38" t="str">
        <f t="shared" si="1"/>
        <v>07313 0</v>
      </c>
      <c r="J9" t="s">
        <v>59</v>
      </c>
      <c r="K9" s="169" t="s">
        <v>46</v>
      </c>
      <c r="L9" s="169"/>
      <c r="M9" s="170" t="s">
        <v>47</v>
      </c>
      <c r="N9" s="170"/>
      <c r="O9" s="170"/>
    </row>
    <row r="10" spans="1:15" x14ac:dyDescent="0.15">
      <c r="A10" s="37">
        <f t="shared" si="0"/>
        <v>0</v>
      </c>
      <c r="B10" s="21">
        <f>①個人申込シート!F18</f>
        <v>0</v>
      </c>
      <c r="C10" s="22">
        <f>①個人申込シート!M18</f>
        <v>0</v>
      </c>
      <c r="D10" s="22">
        <f>①個人申込シート!S18</f>
        <v>0</v>
      </c>
      <c r="E10" s="22">
        <f>①個人申込シート!C18</f>
        <v>0</v>
      </c>
      <c r="F10" s="22" t="str">
        <f>①個人申込シート!U18</f>
        <v>ｼﾞｬﾍﾞﾘｯｸﾎﾞｰﾙ投</v>
      </c>
      <c r="G10" s="23">
        <f>①個人申込シート!AC18</f>
        <v>0</v>
      </c>
      <c r="H10" s="24" t="str">
        <f>①個人申込シート!$G$3</f>
        <v>山形走ろう会</v>
      </c>
      <c r="I10" s="38" t="str">
        <f t="shared" si="1"/>
        <v>49413 0</v>
      </c>
      <c r="J10" t="s">
        <v>59</v>
      </c>
      <c r="K10" s="171" t="s">
        <v>48</v>
      </c>
      <c r="L10" s="171"/>
      <c r="M10" s="170"/>
      <c r="N10" s="170"/>
      <c r="O10" s="170"/>
    </row>
    <row r="11" spans="1:15" ht="13.5" customHeight="1" x14ac:dyDescent="0.15">
      <c r="A11" s="37">
        <f t="shared" si="0"/>
        <v>0</v>
      </c>
      <c r="B11" s="21">
        <f>①個人申込シート!F19</f>
        <v>0</v>
      </c>
      <c r="C11" s="22">
        <f>①個人申込シート!M19</f>
        <v>0</v>
      </c>
      <c r="D11" s="22">
        <f>①個人申込シート!S19</f>
        <v>0</v>
      </c>
      <c r="E11" s="22">
        <f>①個人申込シート!C19</f>
        <v>0</v>
      </c>
      <c r="F11" s="22" t="str">
        <f>①個人申込シート!U19</f>
        <v>ｺﾝﾊﾞｲﾝﾄﾞA</v>
      </c>
      <c r="G11" s="23">
        <f>①個人申込シート!AC19</f>
        <v>0</v>
      </c>
      <c r="H11" s="24" t="str">
        <f>①個人申込シート!$G$3</f>
        <v>山形走ろう会</v>
      </c>
      <c r="I11" s="38" t="str">
        <f t="shared" si="1"/>
        <v>21513 0</v>
      </c>
      <c r="J11" s="25" t="s">
        <v>59</v>
      </c>
      <c r="K11" s="169" t="s">
        <v>28</v>
      </c>
      <c r="L11" s="169"/>
      <c r="M11" s="170" t="s">
        <v>143</v>
      </c>
      <c r="N11" s="170"/>
      <c r="O11" s="170"/>
    </row>
    <row r="12" spans="1:15" x14ac:dyDescent="0.15">
      <c r="A12" s="37">
        <f t="shared" si="0"/>
        <v>0</v>
      </c>
      <c r="B12" s="21">
        <f>①個人申込シート!F20</f>
        <v>0</v>
      </c>
      <c r="C12" s="22">
        <f>①個人申込シート!M20</f>
        <v>0</v>
      </c>
      <c r="D12" s="22">
        <f>①個人申込シート!S20</f>
        <v>0</v>
      </c>
      <c r="E12" s="22">
        <f>①個人申込シート!C20</f>
        <v>0</v>
      </c>
      <c r="F12" s="22" t="str">
        <f>①個人申込シート!U20</f>
        <v>ｺﾝﾊﾞｲﾝﾄﾞB</v>
      </c>
      <c r="G12" s="23">
        <f>①個人申込シート!AC20</f>
        <v>0</v>
      </c>
      <c r="H12" s="24" t="str">
        <f>①個人申込シート!$G$3</f>
        <v>山形走ろう会</v>
      </c>
      <c r="I12" s="38" t="str">
        <f t="shared" si="1"/>
        <v>22013 0</v>
      </c>
      <c r="J12" s="25" t="s">
        <v>59</v>
      </c>
      <c r="K12" s="171" t="s">
        <v>49</v>
      </c>
      <c r="L12" s="171"/>
      <c r="M12" s="170"/>
      <c r="N12" s="170"/>
      <c r="O12" s="170"/>
    </row>
    <row r="13" spans="1:15" ht="13.5" customHeight="1" x14ac:dyDescent="0.15">
      <c r="A13" s="37">
        <f t="shared" si="0"/>
        <v>0</v>
      </c>
      <c r="B13" s="21">
        <f>①個人申込シート!F21</f>
        <v>0</v>
      </c>
      <c r="C13" s="22">
        <f>①個人申込シート!M21</f>
        <v>0</v>
      </c>
      <c r="D13" s="22">
        <f>①個人申込シート!S21</f>
        <v>0</v>
      </c>
      <c r="E13" s="22">
        <f>①個人申込シート!C21</f>
        <v>0</v>
      </c>
      <c r="F13" s="22" t="str">
        <f>①個人申込シート!U21</f>
        <v>リレー補欠</v>
      </c>
      <c r="G13" s="23">
        <f>①個人申込シート!AC21</f>
        <v>0</v>
      </c>
      <c r="H13" s="24" t="str">
        <f>①個人申込シート!$G$3</f>
        <v>山形走ろう会</v>
      </c>
      <c r="I13" s="38" t="str">
        <f t="shared" si="1"/>
        <v>60113 0</v>
      </c>
      <c r="J13" t="s">
        <v>59</v>
      </c>
      <c r="K13" s="169" t="s">
        <v>50</v>
      </c>
      <c r="L13" s="169"/>
      <c r="M13" s="170" t="s">
        <v>51</v>
      </c>
      <c r="N13" s="170"/>
      <c r="O13" s="170"/>
    </row>
    <row r="14" spans="1:15" x14ac:dyDescent="0.15">
      <c r="A14" s="37">
        <f t="shared" si="0"/>
        <v>0</v>
      </c>
      <c r="B14" s="21">
        <f>①個人申込シート!F22</f>
        <v>0</v>
      </c>
      <c r="C14" s="22">
        <f>①個人申込シート!M22</f>
        <v>0</v>
      </c>
      <c r="D14" s="22">
        <f>①個人申込シート!S22</f>
        <v>0</v>
      </c>
      <c r="E14" s="22">
        <f>①個人申込シート!C22</f>
        <v>0</v>
      </c>
      <c r="F14" s="22">
        <f>①個人申込シート!U22</f>
        <v>0</v>
      </c>
      <c r="G14" s="23">
        <f>①個人申込シート!AC22</f>
        <v>0</v>
      </c>
      <c r="H14" s="24" t="str">
        <f>①個人申込シート!$G$3</f>
        <v>山形走ろう会</v>
      </c>
      <c r="I14" s="38" t="str">
        <f t="shared" si="1"/>
        <v xml:space="preserve"> 0</v>
      </c>
      <c r="J14" t="s">
        <v>59</v>
      </c>
      <c r="K14" s="171" t="s">
        <v>52</v>
      </c>
      <c r="L14" s="171"/>
      <c r="M14" s="170"/>
      <c r="N14" s="170"/>
      <c r="O14" s="170"/>
    </row>
    <row r="15" spans="1:15" ht="13.5" customHeight="1" x14ac:dyDescent="0.15">
      <c r="A15" s="37">
        <f t="shared" si="0"/>
        <v>0</v>
      </c>
      <c r="B15" s="21">
        <f>①個人申込シート!F23</f>
        <v>0</v>
      </c>
      <c r="C15" s="22">
        <f>①個人申込シート!M23</f>
        <v>0</v>
      </c>
      <c r="D15" s="22">
        <f>①個人申込シート!S23</f>
        <v>0</v>
      </c>
      <c r="E15" s="22">
        <f>①個人申込シート!C23</f>
        <v>0</v>
      </c>
      <c r="F15" s="22">
        <f>①個人申込シート!U23</f>
        <v>0</v>
      </c>
      <c r="G15" s="23">
        <f>①個人申込シート!AC23</f>
        <v>0</v>
      </c>
      <c r="H15" s="24" t="str">
        <f>①個人申込シート!$G$3</f>
        <v>山形走ろう会</v>
      </c>
      <c r="I15" s="38" t="str">
        <f t="shared" si="1"/>
        <v xml:space="preserve"> 0</v>
      </c>
      <c r="J15" t="s">
        <v>59</v>
      </c>
      <c r="K15" s="169" t="s">
        <v>53</v>
      </c>
      <c r="L15" s="169"/>
      <c r="M15" s="195" t="s">
        <v>54</v>
      </c>
      <c r="N15" s="195"/>
      <c r="O15" s="195"/>
    </row>
    <row r="16" spans="1:15" x14ac:dyDescent="0.15">
      <c r="A16" s="37">
        <f t="shared" si="0"/>
        <v>0</v>
      </c>
      <c r="B16" s="21">
        <f>①個人申込シート!F24</f>
        <v>0</v>
      </c>
      <c r="C16" s="22">
        <f>①個人申込シート!M24</f>
        <v>0</v>
      </c>
      <c r="D16" s="22">
        <f>①個人申込シート!S24</f>
        <v>0</v>
      </c>
      <c r="E16" s="22">
        <f>①個人申込シート!C24</f>
        <v>0</v>
      </c>
      <c r="F16" s="22">
        <f>①個人申込シート!U24</f>
        <v>0</v>
      </c>
      <c r="G16" s="23">
        <f>①個人申込シート!AC24</f>
        <v>0</v>
      </c>
      <c r="H16" s="24" t="str">
        <f>①個人申込シート!$G$3</f>
        <v>山形走ろう会</v>
      </c>
      <c r="I16" s="38" t="str">
        <f t="shared" si="1"/>
        <v xml:space="preserve"> 0</v>
      </c>
      <c r="J16" t="s">
        <v>59</v>
      </c>
      <c r="K16" s="171" t="s">
        <v>55</v>
      </c>
      <c r="L16" s="171"/>
      <c r="M16" s="26"/>
      <c r="N16" s="27"/>
      <c r="O16" s="28"/>
    </row>
    <row r="17" spans="1:15" ht="14.25" thickBot="1" x14ac:dyDescent="0.2">
      <c r="A17" s="37">
        <f t="shared" si="0"/>
        <v>0</v>
      </c>
      <c r="B17" s="21">
        <f>①個人申込シート!F25</f>
        <v>0</v>
      </c>
      <c r="C17" s="22">
        <f>①個人申込シート!M25</f>
        <v>0</v>
      </c>
      <c r="D17" s="22">
        <f>①個人申込シート!S25</f>
        <v>0</v>
      </c>
      <c r="E17" s="22">
        <f>①個人申込シート!C25</f>
        <v>0</v>
      </c>
      <c r="F17" s="22">
        <f>①個人申込シート!U25</f>
        <v>0</v>
      </c>
      <c r="G17" s="23">
        <f>①個人申込シート!AC25</f>
        <v>0</v>
      </c>
      <c r="H17" s="24" t="str">
        <f>①個人申込シート!$G$3</f>
        <v>山形走ろう会</v>
      </c>
      <c r="I17" s="38" t="str">
        <f t="shared" si="1"/>
        <v xml:space="preserve"> 0</v>
      </c>
      <c r="J17" t="s">
        <v>59</v>
      </c>
      <c r="K17" s="196" t="s">
        <v>39</v>
      </c>
      <c r="L17" s="197" t="s">
        <v>56</v>
      </c>
      <c r="M17" s="197"/>
      <c r="N17" s="198" t="s">
        <v>62</v>
      </c>
      <c r="O17" s="198"/>
    </row>
    <row r="18" spans="1:15" ht="14.25" thickBot="1" x14ac:dyDescent="0.2">
      <c r="A18" s="37">
        <f t="shared" si="0"/>
        <v>0</v>
      </c>
      <c r="B18" s="21">
        <f>①個人申込シート!F26</f>
        <v>0</v>
      </c>
      <c r="C18" s="22">
        <f>①個人申込シート!M26</f>
        <v>0</v>
      </c>
      <c r="D18" s="22">
        <f>①個人申込シート!S26</f>
        <v>0</v>
      </c>
      <c r="E18" s="22">
        <f>①個人申込シート!C26</f>
        <v>0</v>
      </c>
      <c r="F18" s="22">
        <f>①個人申込シート!U26</f>
        <v>0</v>
      </c>
      <c r="G18" s="23">
        <f>①個人申込シート!AC26</f>
        <v>0</v>
      </c>
      <c r="H18" s="24" t="str">
        <f>①個人申込シート!$G$3</f>
        <v>山形走ろう会</v>
      </c>
      <c r="I18" s="38" t="str">
        <f t="shared" si="1"/>
        <v xml:space="preserve"> 0</v>
      </c>
      <c r="J18" t="s">
        <v>59</v>
      </c>
      <c r="K18" s="196"/>
      <c r="L18" s="199" t="s">
        <v>57</v>
      </c>
      <c r="M18" s="199"/>
      <c r="N18" s="200" t="s">
        <v>61</v>
      </c>
      <c r="O18" s="200"/>
    </row>
    <row r="19" spans="1:15" x14ac:dyDescent="0.15">
      <c r="A19" s="37">
        <f t="shared" si="0"/>
        <v>0</v>
      </c>
      <c r="B19" s="21">
        <f>①個人申込シート!F27</f>
        <v>0</v>
      </c>
      <c r="C19" s="22">
        <f>①個人申込シート!M27</f>
        <v>0</v>
      </c>
      <c r="D19" s="22">
        <f>①個人申込シート!S27</f>
        <v>0</v>
      </c>
      <c r="E19" s="22">
        <f>①個人申込シート!C27</f>
        <v>0</v>
      </c>
      <c r="F19" s="22">
        <f>①個人申込シート!U27</f>
        <v>0</v>
      </c>
      <c r="G19" s="23">
        <f>①個人申込シート!AC27</f>
        <v>0</v>
      </c>
      <c r="H19" s="24" t="str">
        <f>①個人申込シート!$G$3</f>
        <v>山形走ろう会</v>
      </c>
      <c r="I19" s="38" t="str">
        <f t="shared" si="1"/>
        <v xml:space="preserve"> 0</v>
      </c>
      <c r="J19" t="s">
        <v>59</v>
      </c>
      <c r="L19" t="s">
        <v>58</v>
      </c>
    </row>
    <row r="20" spans="1:15" x14ac:dyDescent="0.15">
      <c r="A20" s="37">
        <f t="shared" si="0"/>
        <v>0</v>
      </c>
      <c r="B20" s="21">
        <f>①個人申込シート!F28</f>
        <v>0</v>
      </c>
      <c r="C20" s="22">
        <f>①個人申込シート!M28</f>
        <v>0</v>
      </c>
      <c r="D20" s="22">
        <f>①個人申込シート!S28</f>
        <v>0</v>
      </c>
      <c r="E20" s="22">
        <f>①個人申込シート!C28</f>
        <v>0</v>
      </c>
      <c r="F20" s="22">
        <f>①個人申込シート!U28</f>
        <v>0</v>
      </c>
      <c r="G20" s="23">
        <f>①個人申込シート!AC28</f>
        <v>0</v>
      </c>
      <c r="H20" s="24" t="str">
        <f>①個人申込シート!$G$3</f>
        <v>山形走ろう会</v>
      </c>
      <c r="I20" s="38" t="str">
        <f t="shared" si="1"/>
        <v xml:space="preserve"> 0</v>
      </c>
      <c r="J20" s="25" t="s">
        <v>59</v>
      </c>
    </row>
    <row r="21" spans="1:15" ht="13.5" customHeight="1" x14ac:dyDescent="0.15">
      <c r="A21" s="37">
        <f t="shared" si="0"/>
        <v>0</v>
      </c>
      <c r="B21" s="21">
        <f>①個人申込シート!F29</f>
        <v>0</v>
      </c>
      <c r="C21" s="22">
        <f>①個人申込シート!M29</f>
        <v>0</v>
      </c>
      <c r="D21" s="22">
        <f>①個人申込シート!S29</f>
        <v>0</v>
      </c>
      <c r="E21" s="22">
        <f>①個人申込シート!C29</f>
        <v>0</v>
      </c>
      <c r="F21" s="22">
        <f>①個人申込シート!U29</f>
        <v>0</v>
      </c>
      <c r="G21" s="23">
        <f>①個人申込シート!AC29</f>
        <v>0</v>
      </c>
      <c r="H21" s="24" t="str">
        <f>①個人申込シート!$G$3</f>
        <v>山形走ろう会</v>
      </c>
      <c r="I21" s="38" t="str">
        <f t="shared" si="1"/>
        <v xml:space="preserve"> 0</v>
      </c>
      <c r="J21" s="25" t="s">
        <v>59</v>
      </c>
    </row>
    <row r="22" spans="1:15" x14ac:dyDescent="0.15">
      <c r="A22" s="37">
        <f t="shared" si="0"/>
        <v>0</v>
      </c>
      <c r="B22" s="21">
        <f>①個人申込シート!F30</f>
        <v>0</v>
      </c>
      <c r="C22" s="22">
        <f>①個人申込シート!M30</f>
        <v>0</v>
      </c>
      <c r="D22" s="22">
        <f>①個人申込シート!S30</f>
        <v>0</v>
      </c>
      <c r="E22" s="22">
        <f>①個人申込シート!C30</f>
        <v>0</v>
      </c>
      <c r="F22" s="22">
        <f>①個人申込シート!U30</f>
        <v>0</v>
      </c>
      <c r="G22" s="23">
        <f>①個人申込シート!AC30</f>
        <v>0</v>
      </c>
      <c r="H22" s="24" t="str">
        <f>①個人申込シート!$G$3</f>
        <v>山形走ろう会</v>
      </c>
      <c r="I22" s="38" t="str">
        <f t="shared" si="1"/>
        <v xml:space="preserve"> 0</v>
      </c>
      <c r="J22" t="s">
        <v>59</v>
      </c>
      <c r="K22" s="13"/>
      <c r="N22" s="49"/>
      <c r="O22" s="49"/>
    </row>
    <row r="23" spans="1:15" ht="13.5" customHeight="1" x14ac:dyDescent="0.15">
      <c r="A23" s="37">
        <f t="shared" si="0"/>
        <v>0</v>
      </c>
      <c r="B23" s="21">
        <f>①個人申込シート!F31</f>
        <v>0</v>
      </c>
      <c r="C23" s="22">
        <f>①個人申込シート!M31</f>
        <v>0</v>
      </c>
      <c r="D23" s="22">
        <f>①個人申込シート!S31</f>
        <v>0</v>
      </c>
      <c r="E23" s="22">
        <f>①個人申込シート!C31</f>
        <v>0</v>
      </c>
      <c r="F23" s="22">
        <f>①個人申込シート!U31</f>
        <v>0</v>
      </c>
      <c r="G23" s="23">
        <f>①個人申込シート!AC31</f>
        <v>0</v>
      </c>
      <c r="H23" s="24" t="str">
        <f>①個人申込シート!$G$3</f>
        <v>山形走ろう会</v>
      </c>
      <c r="I23" s="38" t="str">
        <f t="shared" si="1"/>
        <v xml:space="preserve"> 0</v>
      </c>
      <c r="J23" t="s">
        <v>59</v>
      </c>
      <c r="K23" s="13"/>
      <c r="N23" s="49"/>
      <c r="O23" s="49"/>
    </row>
    <row r="24" spans="1:15" x14ac:dyDescent="0.15">
      <c r="A24" s="37">
        <f t="shared" si="0"/>
        <v>0</v>
      </c>
      <c r="B24" s="21">
        <f>①個人申込シート!F32</f>
        <v>0</v>
      </c>
      <c r="C24" s="22">
        <f>①個人申込シート!M32</f>
        <v>0</v>
      </c>
      <c r="D24" s="22">
        <f>①個人申込シート!S32</f>
        <v>0</v>
      </c>
      <c r="E24" s="22">
        <f>①個人申込シート!C32</f>
        <v>0</v>
      </c>
      <c r="F24" s="22">
        <f>①個人申込シート!U32</f>
        <v>0</v>
      </c>
      <c r="G24" s="23">
        <f>①個人申込シート!AC32</f>
        <v>0</v>
      </c>
      <c r="H24" s="24" t="str">
        <f>①個人申込シート!$G$3</f>
        <v>山形走ろう会</v>
      </c>
      <c r="I24" s="38" t="str">
        <f t="shared" si="1"/>
        <v xml:space="preserve"> 0</v>
      </c>
      <c r="J24" t="s">
        <v>59</v>
      </c>
      <c r="K24" s="13"/>
      <c r="N24" s="49"/>
      <c r="O24" s="49"/>
    </row>
    <row r="25" spans="1:15" ht="13.5" customHeight="1" x14ac:dyDescent="0.15">
      <c r="A25" s="37">
        <f t="shared" si="0"/>
        <v>0</v>
      </c>
      <c r="B25" s="21">
        <f>①個人申込シート!F33</f>
        <v>0</v>
      </c>
      <c r="C25" s="22">
        <f>①個人申込シート!M33</f>
        <v>0</v>
      </c>
      <c r="D25" s="22">
        <f>①個人申込シート!S33</f>
        <v>0</v>
      </c>
      <c r="E25" s="22">
        <f>①個人申込シート!C33</f>
        <v>0</v>
      </c>
      <c r="F25" s="22">
        <f>①個人申込シート!U33</f>
        <v>0</v>
      </c>
      <c r="G25" s="23">
        <f>①個人申込シート!AC33</f>
        <v>0</v>
      </c>
      <c r="H25" s="24" t="str">
        <f>①個人申込シート!$G$3</f>
        <v>山形走ろう会</v>
      </c>
      <c r="I25" s="38" t="str">
        <f t="shared" si="1"/>
        <v xml:space="preserve"> 0</v>
      </c>
      <c r="J25" t="s">
        <v>59</v>
      </c>
      <c r="K25" s="13"/>
      <c r="N25" s="49"/>
      <c r="O25" s="49"/>
    </row>
    <row r="26" spans="1:15" x14ac:dyDescent="0.15">
      <c r="A26" s="37">
        <f t="shared" si="0"/>
        <v>0</v>
      </c>
      <c r="B26" s="21">
        <f>①個人申込シート!F34</f>
        <v>0</v>
      </c>
      <c r="C26" s="22">
        <f>①個人申込シート!M34</f>
        <v>0</v>
      </c>
      <c r="D26" s="22">
        <f>①個人申込シート!S34</f>
        <v>0</v>
      </c>
      <c r="E26" s="22">
        <f>①個人申込シート!C34</f>
        <v>0</v>
      </c>
      <c r="F26" s="22">
        <f>①個人申込シート!U34</f>
        <v>0</v>
      </c>
      <c r="G26" s="23">
        <f>①個人申込シート!AC34</f>
        <v>0</v>
      </c>
      <c r="H26" s="24" t="str">
        <f>①個人申込シート!$G$3</f>
        <v>山形走ろう会</v>
      </c>
      <c r="I26" s="38" t="str">
        <f t="shared" si="1"/>
        <v xml:space="preserve"> 0</v>
      </c>
      <c r="J26" t="s">
        <v>59</v>
      </c>
      <c r="K26" s="13"/>
      <c r="N26" s="49"/>
      <c r="O26" s="49"/>
    </row>
    <row r="27" spans="1:15" ht="13.5" customHeight="1" x14ac:dyDescent="0.15">
      <c r="A27" s="37">
        <f t="shared" si="0"/>
        <v>0</v>
      </c>
      <c r="B27" s="21">
        <f>①個人申込シート!F35</f>
        <v>0</v>
      </c>
      <c r="C27" s="22">
        <f>①個人申込シート!M35</f>
        <v>0</v>
      </c>
      <c r="D27" s="22">
        <f>①個人申込シート!S35</f>
        <v>0</v>
      </c>
      <c r="E27" s="22">
        <f>①個人申込シート!C35</f>
        <v>0</v>
      </c>
      <c r="F27" s="22">
        <f>①個人申込シート!U35</f>
        <v>0</v>
      </c>
      <c r="G27" s="23">
        <f>①個人申込シート!AC35</f>
        <v>0</v>
      </c>
      <c r="H27" s="24" t="str">
        <f>①個人申込シート!$G$3</f>
        <v>山形走ろう会</v>
      </c>
      <c r="I27" s="38" t="str">
        <f t="shared" si="1"/>
        <v xml:space="preserve"> 0</v>
      </c>
      <c r="J27" t="s">
        <v>59</v>
      </c>
      <c r="K27" s="13"/>
      <c r="N27" s="49"/>
      <c r="O27" s="49"/>
    </row>
    <row r="28" spans="1:15" x14ac:dyDescent="0.15">
      <c r="A28" s="37">
        <f t="shared" si="0"/>
        <v>0</v>
      </c>
      <c r="B28" s="21">
        <f>①個人申込シート!F36</f>
        <v>0</v>
      </c>
      <c r="C28" s="22">
        <f>①個人申込シート!M36</f>
        <v>0</v>
      </c>
      <c r="D28" s="22">
        <f>①個人申込シート!S36</f>
        <v>0</v>
      </c>
      <c r="E28" s="22">
        <f>①個人申込シート!C36</f>
        <v>0</v>
      </c>
      <c r="F28" s="22">
        <f>①個人申込シート!U36</f>
        <v>0</v>
      </c>
      <c r="G28" s="23">
        <f>①個人申込シート!AC36</f>
        <v>0</v>
      </c>
      <c r="H28" s="24" t="str">
        <f>①個人申込シート!$G$3</f>
        <v>山形走ろう会</v>
      </c>
      <c r="I28" s="38" t="str">
        <f t="shared" si="1"/>
        <v xml:space="preserve"> 0</v>
      </c>
      <c r="J28" t="s">
        <v>59</v>
      </c>
      <c r="K28" s="13"/>
      <c r="N28" s="49"/>
      <c r="O28" s="49"/>
    </row>
    <row r="29" spans="1:15" ht="13.5" customHeight="1" x14ac:dyDescent="0.15">
      <c r="A29" s="37">
        <f t="shared" si="0"/>
        <v>0</v>
      </c>
      <c r="B29" s="21">
        <f>①個人申込シート!F37</f>
        <v>0</v>
      </c>
      <c r="C29" s="22">
        <f>①個人申込シート!M37</f>
        <v>0</v>
      </c>
      <c r="D29" s="22">
        <f>①個人申込シート!S37</f>
        <v>0</v>
      </c>
      <c r="E29" s="22">
        <f>①個人申込シート!C37</f>
        <v>0</v>
      </c>
      <c r="F29" s="22">
        <f>①個人申込シート!U37</f>
        <v>0</v>
      </c>
      <c r="G29" s="23">
        <f>①個人申込シート!AC37</f>
        <v>0</v>
      </c>
      <c r="H29" s="24" t="str">
        <f>①個人申込シート!$G$3</f>
        <v>山形走ろう会</v>
      </c>
      <c r="I29" s="38" t="str">
        <f t="shared" si="1"/>
        <v xml:space="preserve"> 0</v>
      </c>
      <c r="J29" s="25" t="s">
        <v>59</v>
      </c>
      <c r="K29" s="13"/>
      <c r="N29" s="13"/>
    </row>
    <row r="30" spans="1:15" x14ac:dyDescent="0.15">
      <c r="A30" s="37">
        <f t="shared" si="0"/>
        <v>0</v>
      </c>
      <c r="B30" s="21">
        <f>①個人申込シート!F38</f>
        <v>0</v>
      </c>
      <c r="C30" s="22">
        <f>①個人申込シート!M38</f>
        <v>0</v>
      </c>
      <c r="D30" s="22">
        <f>①個人申込シート!S38</f>
        <v>0</v>
      </c>
      <c r="E30" s="22">
        <f>①個人申込シート!C38</f>
        <v>0</v>
      </c>
      <c r="F30" s="22">
        <f>①個人申込シート!U38</f>
        <v>0</v>
      </c>
      <c r="G30" s="23">
        <f>①個人申込シート!AC38</f>
        <v>0</v>
      </c>
      <c r="H30" s="24" t="str">
        <f>①個人申込シート!$G$3</f>
        <v>山形走ろう会</v>
      </c>
      <c r="I30" s="38" t="str">
        <f t="shared" si="1"/>
        <v xml:space="preserve"> 0</v>
      </c>
      <c r="J30" s="25" t="s">
        <v>59</v>
      </c>
      <c r="K30" s="13"/>
      <c r="N30" s="13"/>
    </row>
    <row r="31" spans="1:15" ht="13.5" customHeight="1" x14ac:dyDescent="0.15">
      <c r="A31" s="37">
        <f t="shared" si="0"/>
        <v>0</v>
      </c>
      <c r="B31" s="21">
        <f>①個人申込シート!F39</f>
        <v>0</v>
      </c>
      <c r="C31" s="22">
        <f>①個人申込シート!M39</f>
        <v>0</v>
      </c>
      <c r="D31" s="22">
        <f>①個人申込シート!S39</f>
        <v>0</v>
      </c>
      <c r="E31" s="22">
        <f>①個人申込シート!C39</f>
        <v>0</v>
      </c>
      <c r="F31" s="22">
        <f>①個人申込シート!U39</f>
        <v>0</v>
      </c>
      <c r="G31" s="23">
        <f>①個人申込シート!AC39</f>
        <v>0</v>
      </c>
      <c r="H31" s="24" t="str">
        <f>①個人申込シート!$G$3</f>
        <v>山形走ろう会</v>
      </c>
      <c r="I31" s="38" t="str">
        <f t="shared" si="1"/>
        <v xml:space="preserve"> 0</v>
      </c>
      <c r="J31" t="s">
        <v>59</v>
      </c>
      <c r="K31" s="13"/>
      <c r="N31" s="13"/>
    </row>
  </sheetData>
  <mergeCells count="27">
    <mergeCell ref="K15:L15"/>
    <mergeCell ref="M15:O15"/>
    <mergeCell ref="K16:L16"/>
    <mergeCell ref="K17:K18"/>
    <mergeCell ref="L17:M17"/>
    <mergeCell ref="N17:O17"/>
    <mergeCell ref="L18:M18"/>
    <mergeCell ref="N18:O18"/>
    <mergeCell ref="K11:L11"/>
    <mergeCell ref="M11:O12"/>
    <mergeCell ref="K12:L12"/>
    <mergeCell ref="K13:L13"/>
    <mergeCell ref="M13:O14"/>
    <mergeCell ref="K14:L14"/>
    <mergeCell ref="K7:L7"/>
    <mergeCell ref="M7:O8"/>
    <mergeCell ref="K8:L8"/>
    <mergeCell ref="K9:L9"/>
    <mergeCell ref="M9:O10"/>
    <mergeCell ref="K10:L10"/>
    <mergeCell ref="K2:O2"/>
    <mergeCell ref="K3:L3"/>
    <mergeCell ref="M3:O4"/>
    <mergeCell ref="K4:L4"/>
    <mergeCell ref="K5:L5"/>
    <mergeCell ref="M5:O6"/>
    <mergeCell ref="K6:L6"/>
  </mergeCells>
  <phoneticPr fontId="14"/>
  <pageMargins left="0.70833333333333304" right="0.70833333333333304" top="0.74791666666666701" bottom="0.74791666666666701" header="0.51180555555555496" footer="0.51180555555555496"/>
  <pageSetup paperSize="9" scale="7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×シート記載方法</vt:lpstr>
      <vt:lpstr>①個人申込シート</vt:lpstr>
      <vt:lpstr>②混合リレーシート</vt:lpstr>
      <vt:lpstr>③会計シート</vt:lpstr>
      <vt:lpstr>Sheet2</vt:lpstr>
      <vt:lpstr>Sheet3</vt:lpstr>
      <vt:lpstr>✖事務局</vt:lpstr>
      <vt:lpstr>×シート記載方法!Print_Area</vt:lpstr>
      <vt:lpstr>'✖事務局'!Print_Area</vt:lpstr>
      <vt:lpstr>①個人申込シート!Print_Area</vt:lpstr>
      <vt:lpstr>②混合リレーシート!Print_Area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みよし</dc:creator>
  <dc:description/>
  <cp:lastModifiedBy>宏 武田</cp:lastModifiedBy>
  <cp:revision>1</cp:revision>
  <cp:lastPrinted>2025-04-21T14:48:04Z</cp:lastPrinted>
  <dcterms:created xsi:type="dcterms:W3CDTF">2019-04-15T05:19:03Z</dcterms:created>
  <dcterms:modified xsi:type="dcterms:W3CDTF">2025-04-30T20:25:25Z</dcterms:modified>
  <dc:language>ja-JP</dc:language>
</cp:coreProperties>
</file>